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60" yWindow="60" windowWidth="16275" windowHeight="8010" tabRatio="926" firstSheet="33" activeTab="35"/>
  </bookViews>
  <sheets>
    <sheet name="придн" sheetId="1" r:id="rId1"/>
    <sheet name="придн б-т" sheetId="15" r:id="rId2"/>
    <sheet name="УЗШК" sheetId="2" r:id="rId3"/>
    <sheet name="УЗШК б-т" sheetId="3" r:id="rId4"/>
    <sheet name="Дон" sheetId="4" r:id="rId5"/>
    <sheet name="Дон б-т" sheetId="5" r:id="rId6"/>
    <sheet name="Львів" sheetId="6" r:id="rId7"/>
    <sheet name="Львів б-т" sheetId="7" r:id="rId8"/>
    <sheet name="Одес" sheetId="8" r:id="rId9"/>
    <sheet name="Одес б-т" sheetId="9" r:id="rId10"/>
    <sheet name="ПЗЗ" sheetId="10" r:id="rId11"/>
    <sheet name="ПЗЗ б-т" sheetId="11" r:id="rId12"/>
    <sheet name="Півд" sheetId="12" r:id="rId13"/>
    <sheet name="Півд б-т" sheetId="13" r:id="rId14"/>
    <sheet name="ДВРЗ" sheetId="14" r:id="rId15"/>
    <sheet name="ДВРЗ б-т" sheetId="16" r:id="rId16"/>
    <sheet name="РВК" sheetId="17" r:id="rId17"/>
    <sheet name="РВК б-т" sheetId="18" r:id="rId18"/>
    <sheet name="СВРЗ" sheetId="19" r:id="rId19"/>
    <sheet name="СВРЗ б-т" sheetId="20" r:id="rId20"/>
    <sheet name="ЦЗВ" sheetId="21" r:id="rId21"/>
    <sheet name="ЦЗВ б-т" sheetId="22" r:id="rId22"/>
    <sheet name="ЦН" sheetId="23" r:id="rId23"/>
    <sheet name="ЦН б-т" sheetId="24" r:id="rId24"/>
    <sheet name="ГІОЦ" sheetId="42" r:id="rId25"/>
    <sheet name="ГІОЦ б-т" sheetId="25" r:id="rId26"/>
    <sheet name="ДНДЦ" sheetId="26" r:id="rId27"/>
    <sheet name="ДНДЦ б-т" sheetId="27" r:id="rId28"/>
    <sheet name="ЄРЦ" sheetId="28" r:id="rId29"/>
    <sheet name="ЄРЦ б-т" sheetId="29" r:id="rId30"/>
    <sheet name="ЗТШ" sheetId="43" r:id="rId31"/>
    <sheet name="ЗТШ б-т" sheetId="30" r:id="rId32"/>
    <sheet name="магістр б-т" sheetId="31" r:id="rId33"/>
    <sheet name="ПВІЗТ" sheetId="44" r:id="rId34"/>
    <sheet name="ПВІЗТ б-т" sheetId="32" r:id="rId35"/>
    <sheet name="ПВРЗ б-т" sheetId="54" r:id="rId36"/>
    <sheet name="ПВРЗ" sheetId="33" r:id="rId37"/>
    <sheet name="ПКТБ ІТ" sheetId="51" r:id="rId38"/>
    <sheet name="ПКТБ ІТ б-т" sheetId="34" r:id="rId39"/>
    <sheet name="старо" sheetId="45" r:id="rId40"/>
    <sheet name="старок б-т" sheetId="35" r:id="rId41"/>
    <sheet name="транспр" sheetId="36" r:id="rId42"/>
    <sheet name="транпср б-т" sheetId="37" r:id="rId43"/>
    <sheet name="УПП" sheetId="38" r:id="rId44"/>
    <sheet name="УЦМКР" sheetId="39" r:id="rId45"/>
    <sheet name="УЦМКР б-т" sheetId="40" r:id="rId46"/>
    <sheet name="ЦТЛ б-т" sheetId="52" r:id="rId47"/>
    <sheet name="ЦТЛ" sheetId="41" r:id="rId48"/>
    <sheet name="ЦСС" sheetId="46" r:id="rId49"/>
    <sheet name="Енергозбут" sheetId="53" r:id="rId50"/>
    <sheet name="Ліски" sheetId="47" r:id="rId51"/>
    <sheet name="ліски б-т" sheetId="48" r:id="rId52"/>
    <sheet name="ЦУВС б-т" sheetId="49" r:id="rId53"/>
    <sheet name="ЦУВС" sheetId="50" r:id="rId54"/>
  </sheets>
  <calcPr calcId="145621"/>
</workbook>
</file>

<file path=xl/calcChain.xml><?xml version="1.0" encoding="utf-8"?>
<calcChain xmlns="http://schemas.openxmlformats.org/spreadsheetml/2006/main">
  <c r="E8" i="54" l="1"/>
  <c r="E50" i="33" l="1"/>
  <c r="E34" i="53" l="1"/>
  <c r="E7" i="52" l="1"/>
  <c r="E10" i="41" l="1"/>
  <c r="E46" i="47" l="1"/>
  <c r="E45" i="47"/>
  <c r="E14" i="48" l="1"/>
  <c r="E20" i="51" l="1"/>
  <c r="E8" i="34" l="1"/>
  <c r="E7" i="16" l="1"/>
  <c r="E67" i="14" l="1"/>
  <c r="E11" i="20" l="1"/>
  <c r="E26" i="19" l="1"/>
  <c r="E9" i="29" l="1"/>
  <c r="E18" i="28" l="1"/>
  <c r="E8" i="3" l="1"/>
  <c r="E44" i="2" l="1"/>
  <c r="E27" i="45" l="1"/>
  <c r="E38" i="38" l="1"/>
  <c r="E9" i="5" l="1"/>
  <c r="E54" i="4" l="1"/>
  <c r="E19" i="13" l="1"/>
  <c r="E201" i="12" l="1"/>
  <c r="E64" i="12"/>
  <c r="E57" i="12"/>
  <c r="E32" i="7" l="1"/>
  <c r="E160" i="6" l="1"/>
  <c r="E17" i="9" l="1"/>
  <c r="E168" i="8" l="1"/>
  <c r="E81" i="15" l="1"/>
  <c r="E340" i="1" l="1"/>
  <c r="E379" i="10" l="1"/>
  <c r="E39" i="11" l="1"/>
  <c r="E89" i="23" l="1"/>
  <c r="E22" i="24" l="1"/>
  <c r="E48" i="21" l="1"/>
  <c r="E11" i="22" l="1"/>
  <c r="E29" i="26" l="1"/>
  <c r="E15" i="27" l="1"/>
  <c r="E72" i="42" l="1"/>
  <c r="E14" i="50" l="1"/>
  <c r="E16" i="49" l="1"/>
  <c r="E25" i="36" l="1"/>
  <c r="E16" i="46" l="1"/>
  <c r="E25" i="17" l="1"/>
  <c r="E14" i="18" l="1"/>
  <c r="E39" i="39" l="1"/>
  <c r="E21" i="44" l="1"/>
  <c r="E17" i="43" l="1"/>
  <c r="E13" i="40" l="1"/>
  <c r="E13" i="37" l="1"/>
  <c r="E12" i="35" l="1"/>
  <c r="E12" i="32" l="1"/>
  <c r="E12" i="31" l="1"/>
  <c r="E13" i="30" l="1"/>
  <c r="E12" i="25" l="1"/>
</calcChain>
</file>

<file path=xl/sharedStrings.xml><?xml version="1.0" encoding="utf-8"?>
<sst xmlns="http://schemas.openxmlformats.org/spreadsheetml/2006/main" count="11320" uniqueCount="4903">
  <si>
    <t>ЗАТВЕРДЖЕНО</t>
  </si>
  <si>
    <t>рішенням Комісії з формування зведених планів закупівель матеріально-технічних ресурсів та інших послуг (за винятком ремонтів) ПАТ "Укрзалізниця"</t>
  </si>
  <si>
    <t>Витяг із зведеного плану закупівель інших послуг (за винятком ремонтів) ПАТ "Укрзалізниця" на 2016 рік</t>
  </si>
  <si>
    <t>№</t>
  </si>
  <si>
    <t>Код ДКПП 016_2010  (код ДК021:2015 Єдиний закупівельний словник)</t>
  </si>
  <si>
    <t>Найменування визначеного предмета закупівлі</t>
  </si>
  <si>
    <t>Код КЕКВ (для бюджетних коштів)</t>
  </si>
  <si>
    <t>Процедура закупівлі</t>
  </si>
  <si>
    <t>Орієнтовний початок проведення процедури закупівлі</t>
  </si>
  <si>
    <t>Примітка</t>
  </si>
  <si>
    <t>33.12.1 (50531)</t>
  </si>
  <si>
    <t>відкриті торги</t>
  </si>
  <si>
    <t xml:space="preserve">січень - лютий </t>
  </si>
  <si>
    <t>45.20.1 (50112)</t>
  </si>
  <si>
    <t>січень- березень</t>
  </si>
  <si>
    <t>жовтень</t>
  </si>
  <si>
    <t>лютий-грудень</t>
  </si>
  <si>
    <t xml:space="preserve">шістдесят тисяч грн. </t>
  </si>
  <si>
    <t>квітень-червень</t>
  </si>
  <si>
    <t>45.20.1 (50114)</t>
  </si>
  <si>
    <t>53.10.1 (64110)</t>
  </si>
  <si>
    <t>Послуги поштові у межах зобов’язання щодо надання універсальних послуг /Поштові послуги (Надання послуг з пересилання і доставки відправлень, які відповідають вимогам спеціального зв'язку)</t>
  </si>
  <si>
    <t xml:space="preserve">вісім тисяч грн. </t>
  </si>
  <si>
    <t>січень-грудень</t>
  </si>
  <si>
    <t>53.10.1 (64111)</t>
  </si>
  <si>
    <t>80.10.1 (79710)</t>
  </si>
  <si>
    <t>лютий- грудень</t>
  </si>
  <si>
    <t>95.11.1 (50300)</t>
  </si>
  <si>
    <t>33.13.1 (50316)</t>
  </si>
  <si>
    <t>березень</t>
  </si>
  <si>
    <t>ВСЬОГО</t>
  </si>
  <si>
    <t>Голова Комісії з формування зведених планів закупівель матеріально-технічних ресурсів та інших послуг (за винятком ремонтів) ПАТ "Укрзалізниця", заступник начальника Департаменту матеріально-технічного забезпечення з реформування</t>
  </si>
  <si>
    <t>Р.А. Мироненко</t>
  </si>
  <si>
    <t xml:space="preserve">Секретар Комісії з формування зведених планів закупівель матеріально-технічних ресурсів та інших послуг (за винятком ремонтів) ПАТ "Укрзалізниця", заступник начальника відділу координації закупівельних процедур управління постачання Департаменту матеріально-технічного забезпечення </t>
  </si>
  <si>
    <t>В.Г. Романчук</t>
  </si>
  <si>
    <t>Додаток до листа ________________________________</t>
  </si>
  <si>
    <t>19. В особі філії " Українська залізнична швидкісна компанія""ПАТ "Укрзалізниця"</t>
  </si>
  <si>
    <t>Очікувана вартість предмета закупівлі, грн.</t>
  </si>
  <si>
    <t>33.13.1 (50300)</t>
  </si>
  <si>
    <t>Ремонтування та технічне обслуговування електронного й оптичного устатковання /Ремонт, технічне обслуговування персональних комп’ютерів, офісного, телекомунікаційного та аудіовізуального обладнання, а також супутні послуги (Технічне обслуговування МТКД)</t>
  </si>
  <si>
    <t>сто  тисяч грн. 00 коп.</t>
  </si>
  <si>
    <t>лютий - грудень</t>
  </si>
  <si>
    <t>45.20.2 (50114)</t>
  </si>
  <si>
    <t>Технічне обслуговування та ремонтування інших автотранспортних засобів /Послуги з ремонту і технічного обслуговування вантажних автомобілів (Послуги з технічного обслуговування автомобілей спеціальної приналежності)</t>
  </si>
  <si>
    <t>сто тисяч грн 00 коп.</t>
  </si>
  <si>
    <t>33.11.1 (50531)</t>
  </si>
  <si>
    <t>сто сімдесят шість  тисяч грн. 00 коп.</t>
  </si>
  <si>
    <t>33.12.2 (50500)</t>
  </si>
  <si>
    <t>Ремонтування та технічне обслуговування машин і устатковання спеціальної призначеності /Послуги з ремонту і технічного обслуговування насосів, клапанів, кранів, металевих контейнерів і техніки (Послуги з технічного обслуговування насосів та водопровідних мереж)</t>
  </si>
  <si>
    <t xml:space="preserve"> тридцять  тисяч грн. 00 коп.</t>
  </si>
  <si>
    <t>33.12.1 (50514)</t>
  </si>
  <si>
    <t>Ремонтування та технічне обслуговування машин загальної призначеності /Послуги з ремонту і технічного обслуговування металевих контейнерів (Технічне  обслуговування повітрязбірників, балонів)</t>
  </si>
  <si>
    <t>десять  тисяч грн. 00 коп.</t>
  </si>
  <si>
    <t>33.12.1 (50530)</t>
  </si>
  <si>
    <t>Ремонтування та технічне обслуговування машин загальної призначеності /Послуги з ремонту і технічного обслуговування техніки (Послуги з технічного обслуговування вагономийного обладнання, вантажопідіймального устаткування та механізмів)</t>
  </si>
  <si>
    <t>один мільйон шістсот тридцять п'ять тисяч шістсот грн. 00 коп.</t>
  </si>
  <si>
    <t>Ремонтування та технічне обслуговування машин загальної призначеності /Послуги з ремонту і технічного обслуговування неелектричної техніки (Послуги з обслуговування вузлів обліку газу та тепла, газового обладнання котелень, компресорів, підіймальних кранів)</t>
  </si>
  <si>
    <t xml:space="preserve"> п'ятьсот п'ятдесят одна тисяча чотириста грн. 00 коп.</t>
  </si>
  <si>
    <t>33.12.1 (50730)</t>
  </si>
  <si>
    <t>сімсот двадцять  тисяч  грн. 00 коп.</t>
  </si>
  <si>
    <t>чотири мільйони пятсот віссімдесят три тисячі грн. 00 коп.</t>
  </si>
  <si>
    <t>33.13.1 (50343)</t>
  </si>
  <si>
    <t>Ремонтування та технічне обслуговування електронного й оптичного устатковання /Послуги з ремонту і технічного обслуговування відеообладнання (Послуги з технічного обслуговування систем зовнішнього та внутрішнього охоронного відеонагляду та систем контролю доступу)</t>
  </si>
  <si>
    <t>двісті п'ятдесят тисяч грн. 00 коп.</t>
  </si>
  <si>
    <t>38.11.2 (90500)</t>
  </si>
  <si>
    <t>Збирання безпечних відходів, непридатних для вторинного використовування /Послуги у сфері поводження зі сміттям та відходами (Послуги з вивозу сміття )</t>
  </si>
  <si>
    <t>двісті дев'яносто сім тисяч грн. 00 коп.</t>
  </si>
  <si>
    <t xml:space="preserve">лютий </t>
  </si>
  <si>
    <t>38.12.1 (90520)</t>
  </si>
  <si>
    <t xml:space="preserve"> вісімнадцять тисяч грн. 00 коп.</t>
  </si>
  <si>
    <t>Технічне обслуговування та ремонтування автомобілів і маловантажних автотранспортних засобів /Послуги з ремонту і технічного обслуговування автомобілів (Послуги із технічного обслуговування легкових автомобілів)</t>
  </si>
  <si>
    <t>сто тисяч грн. 00 коп.</t>
  </si>
  <si>
    <t>Технічне обслуговування та ремонтування інших автотранспортних засобів /Послуги з ремонту і технічного обслуговування вантажних автомобілів (Послуги з технічного обслуговування вантажних автомобілей)</t>
  </si>
  <si>
    <t>п'ятдесят тисяч грн. 00 коп.</t>
  </si>
  <si>
    <t>55.90.1 (55100)</t>
  </si>
  <si>
    <t>Послуги щодо тимчасового розміщування, інші /Готельні послуги (Проживання в готелі)</t>
  </si>
  <si>
    <t>сорок пять тисяч шістсот грн.             00 коп.</t>
  </si>
  <si>
    <t>61.20.1 (64212)</t>
  </si>
  <si>
    <t>Послуги мобільного зв’язку й послуги приватних мереж для систем безпроводового зв’язку /Послуги мобільного телефонного зв’язку (Послуги мобільного  зв'язку )</t>
  </si>
  <si>
    <t>сімдесят дві тисяч грн. 00 коп.</t>
  </si>
  <si>
    <t>лютий - березень</t>
  </si>
  <si>
    <t>61.20.4 (72000)</t>
  </si>
  <si>
    <t>Послуги зв’язку Інтернетом безпроводовими мережами /Послуги у сфері інформаційних технологій: консультування, розробка програмного забезпечення, послуги мережі Інтернет і послуги з підтримки (Інформаційні послуги по надання послуги Wi Fi  в поїздах)</t>
  </si>
  <si>
    <t>один мільйон чотириста сорок тисяч грн. 00 коп.</t>
  </si>
  <si>
    <t>64.99.1 (66110)</t>
  </si>
  <si>
    <t>Послуги фінансові, крім страхування та пенсійного забезпечення, інші, н.в.і.у. /Банківські послуги (Послуги банку)</t>
  </si>
  <si>
    <t>двісті вісімдесят вісім тисяч грн.                   00 коп.</t>
  </si>
  <si>
    <t>71.12.1 (71300)</t>
  </si>
  <si>
    <t>Послуги інженерні /Інженерні послуги (Послуги з підготовки документів для оформлення дозволів на викиди)</t>
  </si>
  <si>
    <t>шістдесят  тисяч грн. 00 коп.</t>
  </si>
  <si>
    <t>71.20.1 (71600)</t>
  </si>
  <si>
    <t>сто сімдесят тисяч грн. 00 коп.</t>
  </si>
  <si>
    <t>74.90.1 (71317)</t>
  </si>
  <si>
    <t>Послуги щодо надання професійної та технічної допомоги та консультаційні, н.в.і.у. /Консультаційні послуги з питань попередження та контролю небезпек (Послуги, повязані з охороною праці та безпекою руху)</t>
  </si>
  <si>
    <t>74.90.2 (71319)</t>
  </si>
  <si>
    <t>Послуги професійні, технічні та комерційні, інші, н.в.і.у. /Експертні послуги (Послуги з експертної оцінки)</t>
  </si>
  <si>
    <t>Послуги, пов’язані з особистою безпекою /Охоронні послуги (Послуги з охорони об'єктів)</t>
  </si>
  <si>
    <t>один мільйон сто чотири  тисячі грн. 00 коп.</t>
  </si>
  <si>
    <t>81.29.1 (90900)</t>
  </si>
  <si>
    <t>Послуги щодо очищування, інші /Послуги з прибирання та санітарно-гігієнічні послуги (Послуги з прибирання пасажирських вагонів )</t>
  </si>
  <si>
    <t>сім мільйонів п'ятсот дев'ять тисяч шістсот грн. 00 коп.</t>
  </si>
  <si>
    <t>33.12.2 (50413)</t>
  </si>
  <si>
    <t>Ремонтування та технічне обслуговування машин і устатковання спеціальної призначеності /Послуги з ремонту і технічного обслуговування контрольних приладів (Послуги обслуговування систем пожежної сигналізації)</t>
  </si>
  <si>
    <t>девятсот тисяч грн. 00 коп.</t>
  </si>
  <si>
    <t>81.29.1 (90911)</t>
  </si>
  <si>
    <t>Послуги щодо очищування, інші /Послуги з прибирання житла, будівель і миття вікон (Послуги з прибирання адміністративної будівлі та ТПС ст. Дарниця)</t>
  </si>
  <si>
    <t>п'ять мільйонів сорок тисяч  грн. 00 коп.</t>
  </si>
  <si>
    <t>85.59.1 (80511)</t>
  </si>
  <si>
    <t>Послуги освітянські, інші, н.в.і.у. /Послуги з навчання персоналу (послуги з підвищення кваліфікації кадрів)</t>
  </si>
  <si>
    <t>тридцять три  тисячі шістсот грн. 00 коп.</t>
  </si>
  <si>
    <t>Ремонтування комп’ютерів і периферійного устатковання /Ремонт, технічне обслуговування персональних комп’ютерів, офісного, телекомунікаційного та аудіовізуального обладнання, а також супутні послуги (Технічне обслуговування  оргтехніки)</t>
  </si>
  <si>
    <t>сорок три  тисячі двісті грн. 00 коп.</t>
  </si>
  <si>
    <t>96.01.1 (98310)</t>
  </si>
  <si>
    <t>Послуги щодо прання та хімічного чищення текстильних і хутряних виробів /Послуги з прання і сухого чищення (Послуги  з прання )</t>
  </si>
  <si>
    <t>сто двадцать девять тисяч шістсот грн. 00 коп.</t>
  </si>
  <si>
    <t xml:space="preserve">Додаток </t>
  </si>
  <si>
    <t xml:space="preserve">
</t>
  </si>
  <si>
    <t xml:space="preserve">до зведеного плану закупівель інших послуг (за винятком ремонтів) ПАТ "Укрзалізниця" на 2016 рік, затвердженого рішенням Комісії з формування зведених планів закупівель матеріально-технічних ресурсів та інших послуг (за винятком ремонтів) ПАТ "Укрзалізниця" </t>
  </si>
  <si>
    <t>Витяг із зведеного плану закупівель інших послуг (за винятком ремонтів), що здійснюються без застосування процедур закупівель ПАТ "Укрзалізниця" на 2016 рік</t>
  </si>
  <si>
    <t>71.20.1 (71900)</t>
  </si>
  <si>
    <t>Послуги щодо технічного випробовування й аналізування /Лабораторні послуги (Послуги з лабораторного дослідження питної води)</t>
  </si>
  <si>
    <t xml:space="preserve"> сорок вісім тисяч грн. 00 коп.</t>
  </si>
  <si>
    <t>п.8 ч.1 ст.4 Закону України "Про особливості …" Тарифи на послуги державної СЕС затверджені Постановою КМУ від 27.08.2003 №1351</t>
  </si>
  <si>
    <t>Послуги щодо очищування, інші /Послуги з прибирання та санітарно-гігієнічні послуги (Послуги з дезінфікування та дератизації)</t>
  </si>
  <si>
    <t>сімдесят дві тисячі грн. 00 коп.</t>
  </si>
  <si>
    <t>Сто двадцять тисяч грн. 00 коп.</t>
  </si>
  <si>
    <t>6. В особі регіональної філії "Донецька залізниця" ПАТ "Укрзалізниця"</t>
  </si>
  <si>
    <t>10.51.1 (03333)</t>
  </si>
  <si>
    <t>Молоко та вершки, рідинні, оброблені /Коров’яче молоко сире (молоко)</t>
  </si>
  <si>
    <t>95.11.1 (50313)</t>
  </si>
  <si>
    <t>33.17.1 (50222)</t>
  </si>
  <si>
    <t>33.19.1 (45259)</t>
  </si>
  <si>
    <t>вісімдесят тисяч грн. 00коп.</t>
  </si>
  <si>
    <t>(Протокол № 4/16 від 05.02.2016)</t>
  </si>
  <si>
    <t>35.30.1 (09323)</t>
  </si>
  <si>
    <t>Пара та гаряча вода; постачання пари та гарячої води /Централізоване опалення (Послуги з теплопостачання)</t>
  </si>
  <si>
    <t>п.8 ч.1 статті 4 Закону України "Про особливості …" (тарифи встановлені органами місцевого самоврядування чи місцевими органами виконавчої влади)</t>
  </si>
  <si>
    <t>36.00.2 (65100)</t>
  </si>
  <si>
    <t>2. В особі регіональної філії "Львівська залізниця" ПАТ "Укрзалізниця"</t>
  </si>
  <si>
    <t>16.10.9 (77220)</t>
  </si>
  <si>
    <t>триста п'ятдесят одна тисяча шістсот  грн. 00 коп.</t>
  </si>
  <si>
    <t>Лютий</t>
  </si>
  <si>
    <t>18.11.1 (79810)</t>
  </si>
  <si>
    <t>один мільйон вісімсот сорок вісім тисяч  грн. 00 коп.</t>
  </si>
  <si>
    <t>Квітень</t>
  </si>
  <si>
    <t>18.12.1 (79820)</t>
  </si>
  <si>
    <t>чотириста сімдесят сім тисяч  грн. 00 коп.</t>
  </si>
  <si>
    <t>Квітень, Листопад</t>
  </si>
  <si>
    <t>п'ять мільйонів двісті дев'яносто тисяч вісімсот  грн. 00 коп.</t>
  </si>
  <si>
    <t>Травень</t>
  </si>
  <si>
    <t>сто сорок одна тисяча  грн. 00 коп.</t>
  </si>
  <si>
    <t>Березень</t>
  </si>
  <si>
    <t>18.12.1 (79823)</t>
  </si>
  <si>
    <t>сто сімдесят дев'ять тисяч чотириста  грн. 00 коп.</t>
  </si>
  <si>
    <t>Жовтень</t>
  </si>
  <si>
    <t>18.14.1 (79971)</t>
  </si>
  <si>
    <t>сто дев'яносто дев'ять тисяч двісті  грн. 00 коп.</t>
  </si>
  <si>
    <t>Ремонтування та технічне обслуговування електронного й оптичного устатковання /Технічне обслуговування і ремонт пристроїв для друку квитків (Послуги з обслуговування реєстраторів розрахункових операцій ("Спека"))</t>
  </si>
  <si>
    <t>три мільйона сімсот п'ятдесят сім тисяч двісті  грн. 00 коп.</t>
  </si>
  <si>
    <t>Січень</t>
  </si>
  <si>
    <t>три мільйона чотириста тридцять чотири тисячі шістсот сорок  грн. 00 коп.</t>
  </si>
  <si>
    <t>Липень</t>
  </si>
  <si>
    <t>чотири мільйона двісті п'ятдесят дев'ять тисяч триста чотири  грн. 00 коп.</t>
  </si>
  <si>
    <t>61.30.1 (64214)</t>
  </si>
  <si>
    <t>64.19.3 (66110)</t>
  </si>
  <si>
    <t>Послуги щодо грошового посередництва, інші, н.в.і.у. /Банківські послуги (Послуги з інкасації грошової виручки)</t>
  </si>
  <si>
    <t>сім мільйонів  грн. 00 коп.</t>
  </si>
  <si>
    <t>81.22.1 (90915)</t>
  </si>
  <si>
    <t>сто двадцять тисяч шістсот  грн. 00 коп.</t>
  </si>
  <si>
    <t>86.21.1 (85121)</t>
  </si>
  <si>
    <t>шість мільйонів чотириста двадцять п'ять тисяч  грн. 00 коп.</t>
  </si>
  <si>
    <t>Ремонтування комп’ютерів і периферійного устатковання /Ремонт, технічне обслуговування персональних комп’ютерів, офісного, телекомунікаційного та аудіовізуального обладнання, а також супутні послуги (Послуги з технічного обслуговування пристроїв друку та копіювального обладнання)</t>
  </si>
  <si>
    <t>дев'ять мільйонів шістсот  тисяч  грн. 00 коп.</t>
  </si>
  <si>
    <t>сімнадцять мільйонів чотириста одна тисяча сто дев'яносто дев'ять  грн. 00 коп.</t>
  </si>
  <si>
    <t>п'ять мільйонів сімсот шістдесят дві тисячі сімсот шістдесят  грн. 00 коп.</t>
  </si>
  <si>
    <t>п'ятдесят сім тисяч п'ятсот дев'яносто дев'ять  грн. 00 коп.</t>
  </si>
  <si>
    <t>5. В особі регіональної філії "Одеська залізниця" ПАТ "Укрзалізниця"</t>
  </si>
  <si>
    <t xml:space="preserve">Два  мільйони двісті п'ятдесят три тисячі грн.00 коп. </t>
  </si>
  <si>
    <t>лютий</t>
  </si>
  <si>
    <t>18.12.1 (22455)</t>
  </si>
  <si>
    <t xml:space="preserve">Один мільйон двісті п'ятдесят тисяч грн. 00 коп. </t>
  </si>
  <si>
    <t>Шістсот тисяч грн. 00 коп.</t>
  </si>
  <si>
    <t>18.12.1 (79810)</t>
  </si>
  <si>
    <t xml:space="preserve">Три мільйони сто  двадцять шість  тисяч грн. 00 коп. </t>
  </si>
  <si>
    <t>Один мільйон   чотириста сорок п'ять тисяч грн. 00 коп.</t>
  </si>
  <si>
    <t>травень</t>
  </si>
  <si>
    <t>Один мільйон  п'ятсот  вісімдесят сім тисяч шістсот грн. 00 коп.</t>
  </si>
  <si>
    <t>січень</t>
  </si>
  <si>
    <t>П'ятсот  сорок дві тисячі вісімсот тридцять п'ять  грн. 00 коп</t>
  </si>
  <si>
    <t>33.17.1 (50513)</t>
  </si>
  <si>
    <t>Сто тридцять п'ять  тисяч грн. 00 коп.</t>
  </si>
  <si>
    <t>вересень</t>
  </si>
  <si>
    <t>Два мільйони сорок шість тисяч грн. 00 коп.</t>
  </si>
  <si>
    <t>Один мільйон вісімсот тисяч грн. 00 коп.</t>
  </si>
  <si>
    <t>Сімсот дев'яносто тисяч грн. 00 коп.</t>
  </si>
  <si>
    <t>38.12.1 (90522)</t>
  </si>
  <si>
    <t>Чотири мільйони дев'ятсот дев'яносто сім тисяч грн. 00 коп.</t>
  </si>
  <si>
    <t>Триста шістдесят тисяч  грн. 00 коп.</t>
  </si>
  <si>
    <t>Послуги поштові у межах зобов’язання щодо надання універсальних послуг /Поштові послуги з доставки газет і періодичних видань (Технічна література та періодичні видання)</t>
  </si>
  <si>
    <t>Чотириста двадцять тисяч грн. 00 коп.</t>
  </si>
  <si>
    <t>Сімсот вісімдесят тисяч грн. 00 коп.</t>
  </si>
  <si>
    <t>65.12.1 (66512)</t>
  </si>
  <si>
    <t xml:space="preserve">П' ятдесят мільйонів триста дев'яносто дві тисячі грн. 00 коп. </t>
  </si>
  <si>
    <t>81.21.1 (90911)</t>
  </si>
  <si>
    <t xml:space="preserve">сімнадцять  мільйонів  сорок вісім  тисяч чотириста грн. 00 коп. </t>
  </si>
  <si>
    <t>Послуги щодо очищування, інші /Послуги з прибирання та санітарно-гігієнічні послуги (Послуги з дератизації)</t>
  </si>
  <si>
    <t>Триста сорок сім  тисяч грн. 00 коп.</t>
  </si>
  <si>
    <t>85.32.1 (80530)</t>
  </si>
  <si>
    <t>Сімдесят    тисяч грн. 00 коп.</t>
  </si>
  <si>
    <t>85.32.1 (80211)</t>
  </si>
  <si>
    <t>85.41.1 (80530)</t>
  </si>
  <si>
    <t>85.59.1 (80400)</t>
  </si>
  <si>
    <t>Триста тридцять шість тисяч грн. 00 коп.</t>
  </si>
  <si>
    <t>85.59.1 (80430)</t>
  </si>
  <si>
    <t>Cорок   тисяч грн. 00 коп.</t>
  </si>
  <si>
    <t>85.59.1 (80570)</t>
  </si>
  <si>
    <t>П’ятдесят тисяч грн. 00 коп.</t>
  </si>
  <si>
    <t>85.60.1 (80340)</t>
  </si>
  <si>
    <t xml:space="preserve">Чотириста тридцять три тисячі грн. 00 коп.       </t>
  </si>
  <si>
    <t xml:space="preserve"> Сімнадцять мільйонів сімсот дев'яносто шість тисяч  грн. 00 коп.</t>
  </si>
  <si>
    <t>36.00.1 (65100)</t>
  </si>
  <si>
    <t>Вода природна /Послуги з розподілу води та супутні послуги (Послуги з водопостачання )</t>
  </si>
  <si>
    <t>Дванадцять мільйонів п'ятсот   дев'яносто чотири тисячі грн. 00 коп.</t>
  </si>
  <si>
    <t>37.00.1 (90400)</t>
  </si>
  <si>
    <t>Послуги каналізаційні /Послуги у сфері водовідведення (Послуги з водовідведення)</t>
  </si>
  <si>
    <t>Два мільйони  дев'ятсот сорок чотири тисячі грн. 00 коп.</t>
  </si>
  <si>
    <t>Збирання безпечних відходів, непридатних для вторинного використовування /Послуги у сфері поводження зі сміттям та відходами (Послуги з вивозу сміття)</t>
  </si>
  <si>
    <t>Один мільйон  дев'ятсот тридцять  вісім тисяч грн. 00 коп.</t>
  </si>
  <si>
    <t>Вісімдесят чотири тисячі грн. 00 коп.</t>
  </si>
  <si>
    <t>п.8 ч.1 ст.4 Закону України "Про особливості …" (УДППЗ "Укрпошта"), граничні тарифи на універсальні послуги поштового зв’язку затверджено рішенням НКРЗІ від 07.04.2015 № 193</t>
  </si>
  <si>
    <t>61.10.1 (64210)</t>
  </si>
  <si>
    <t>Послуги щодо передавання даних і повідомлень /Послуги телефонного зв’язку та передачі даних (Надання послуг стаціонарного телефонного зв’язку (ПАТ "Укретелеком") )</t>
  </si>
  <si>
    <t>Дев'ятсот  сім тисяч грн. 00 коп.</t>
  </si>
  <si>
    <t>п.8 ч.1 ст.4 Закону України "Про особливості …" (ПАТ "Укретелеком"), тарифи затверджено рішенням НКРЗІ від 02.09.2015 № 455</t>
  </si>
  <si>
    <t>4. В особі регіональної філії "Південно-Західна залізниця" ПАТ "Укрзалізниця"</t>
  </si>
  <si>
    <t>п`ятдесят тисяч гривень 00 копiйок</t>
  </si>
  <si>
    <t>січень-лютий</t>
  </si>
  <si>
    <t>триста п`ятдесят п`ять тисяч гривень 00 копiйок</t>
  </si>
  <si>
    <t>один мiльйон сiмдесят тисяч гривень 00 копiйок</t>
  </si>
  <si>
    <t>10.51.5 (03333)</t>
  </si>
  <si>
    <t>Продукти молочні, інші /Коров’яче молоко сире (молоко)</t>
  </si>
  <si>
    <t>вiсiмдесят п`ять тисяч гривень 00 копiйок</t>
  </si>
  <si>
    <t>шiстсот тридцять одна тисяча гривень 00 копiйок</t>
  </si>
  <si>
    <t>сто тисяч гривень 00 копiйок</t>
  </si>
  <si>
    <t>95.11.1 (50310)</t>
  </si>
  <si>
    <t>33.17.1 (50241)</t>
  </si>
  <si>
    <t>Технічне обслуговування та ремонтування автомобілів і маловантажних автотранспортних засобів /Послуги з ремонту і технічного обслуговування автомобілів (Технічне обслуговування та ремонтування автомобілів і маловантажних автотранспортних засобів)</t>
  </si>
  <si>
    <t>45.20.1 (50100)</t>
  </si>
  <si>
    <t>80.20.1 (50413)</t>
  </si>
  <si>
    <t>81.21.1 (90910)</t>
  </si>
  <si>
    <t>81.21.1 (98312)</t>
  </si>
  <si>
    <t>81.22.1 (90921)</t>
  </si>
  <si>
    <t>81.29.1 (90620)</t>
  </si>
  <si>
    <t>81.29.1 (90913)</t>
  </si>
  <si>
    <t>81.30.1 (77310)</t>
  </si>
  <si>
    <t>84.25.1 (45343)</t>
  </si>
  <si>
    <t>Ремонтування комп’ютерів і периферійного устатковання /Ремонт, технічне обслуговування персональних комп’ютерів, офісного, телекомунікаційного та аудіовізуального обладнання, а також супутні послуги (Технічне обслуговування і ремонт офісної техніки)</t>
  </si>
  <si>
    <t>36.00.3 (65100)</t>
  </si>
  <si>
    <t>35.30.1 (09320)</t>
  </si>
  <si>
    <t>35.30.1 (09324)</t>
  </si>
  <si>
    <t>35.30.1 (65100)</t>
  </si>
  <si>
    <t>35.30.1 (65400)</t>
  </si>
  <si>
    <t>Обробляння та розподіляння води трубопроводами /Послуги з розподілу води та супутні послуги (Послуги з водопостачання та водовідведення)</t>
  </si>
  <si>
    <t>36.00.3 (90400)</t>
  </si>
  <si>
    <t>Послуги щодо передавання даних і повідомлень /Послуги телефонного зв’язку та передачі даних (Надання послуг стаціонарного телефонного зв’язку)</t>
  </si>
  <si>
    <t>Послуги щодо очищування, інші /Послуги з прибирання та санітарно-гігієнічні послуги (Послуги з дезінфікування та витравлювання)</t>
  </si>
  <si>
    <t>3. В особі регіональної філії "Південна залізниця" ПАТ "Укрзалізниця"</t>
  </si>
  <si>
    <t>вісімсот пятдесят одна  тисяча грн. 00 коп.</t>
  </si>
  <si>
    <t>Один мільйон триста шістдесят вісім тисяч  грн.00 коп.</t>
  </si>
  <si>
    <t>п'ятнадцять тисяч грн. 00 коп.</t>
  </si>
  <si>
    <t>лютий-квітень</t>
  </si>
  <si>
    <t>один мільйон грн 00 коп</t>
  </si>
  <si>
    <t>33.19.1 (50750)</t>
  </si>
  <si>
    <t xml:space="preserve">шістсот тисяч грн. 00 коп
</t>
  </si>
  <si>
    <t>два мільйони двісті сорок одна  тисяча грн. 00 коп.</t>
  </si>
  <si>
    <t>січень -грудень</t>
  </si>
  <si>
    <t>чотириста тисяч грн. 00 коп.</t>
  </si>
  <si>
    <t>Двісті двадцять тисяч грн. 00 коп.</t>
  </si>
  <si>
    <t>53.10.1 (64100)</t>
  </si>
  <si>
    <t>пять тисяч грн. 00 коп.</t>
  </si>
  <si>
    <t>сорок тисяч грн. 00 коп.</t>
  </si>
  <si>
    <t>53.10.1 (64112)</t>
  </si>
  <si>
    <t xml:space="preserve">дев’яносто тисяч грн.00 коп. </t>
  </si>
  <si>
    <t>Послуги щодо загального очищування будівель /Послуги з прибирання житла, будівель і миття вікон (Комплексне прибирання приміщень та прилеглої територіїВП СК "Локомотив" ім. Героя України Г.Кірпи ДП ПЗ)</t>
  </si>
  <si>
    <t>Один мільйон триста шістдесят дві тисячі грн. 00 коп.</t>
  </si>
  <si>
    <t>лютий грудень</t>
  </si>
  <si>
    <t xml:space="preserve">шість мільонів вісімсот дві тисячі чотириста грн.00 коп </t>
  </si>
  <si>
    <t>один мільйон девятсот сорок  вісім тисяч грн. 00 коп.</t>
  </si>
  <si>
    <t>тридцять вісім тисяч грн. 00 коп.</t>
  </si>
  <si>
    <t>Два мільйони вісімсот двадцять сім тисяч грн. 00 коп.</t>
  </si>
  <si>
    <t>п'ять мільйонів триста тридцять дев'ять тисяч грн 00 коп</t>
  </si>
  <si>
    <t>81.30.1 (45112)</t>
  </si>
  <si>
    <t>двісті дев'яносто тисяч грн. 00 коп.</t>
  </si>
  <si>
    <t>квітень-травень</t>
  </si>
  <si>
    <t>сто вісімдесят дві тисячі грн. 00 коп.</t>
  </si>
  <si>
    <t>сто вісімдесят тисяч грн. 00 коп</t>
  </si>
  <si>
    <t>лютий -грудень</t>
  </si>
  <si>
    <t>двадцять шість мільйонів грн. 00 коп.</t>
  </si>
  <si>
    <t xml:space="preserve">три мільйони грн. 00 коп. </t>
  </si>
  <si>
    <t>два мільйони грн 00 коп</t>
  </si>
  <si>
    <t>три мільони девятсот тисяч гривень</t>
  </si>
  <si>
    <t>1. В особі регіональної філії "Придніпровська залізниця" ПАТ "Укрзалізниця"</t>
  </si>
  <si>
    <t>сімсот тисяч грн.</t>
  </si>
  <si>
    <t>30.20.9 (50220)</t>
  </si>
  <si>
    <t xml:space="preserve">лютий- листопад   </t>
  </si>
  <si>
    <t>81.22.1 (90911)</t>
  </si>
  <si>
    <t>35.30.1 (09300)</t>
  </si>
  <si>
    <t>Пара та гаряча вода; постачання пари та гарячої води /Електрична, теплова, сонячна та атомна енергія (Постачання теплової енергії та гарячої води)</t>
  </si>
  <si>
    <t>п'ятсот тисяч грн</t>
  </si>
  <si>
    <t>Пара та гаряча вода; постачання пари та гарячої води /Пара, гаряча вода та пов’язана продукція (опалення будівлі ІОЦ адресою: м.Дніпропетровськ, пров.Калініна,4)</t>
  </si>
  <si>
    <t>шість мільойонів гривень 00 коп.</t>
  </si>
  <si>
    <t>Пара та гаряча вода; постачання пари та гарячої води /Централізоване опалення ( Послуги з постачання теплової енергії. Послуги з виробництва, збирання і розподілу теплової енергії у вигляді пари і гарячої води для опалення)</t>
  </si>
  <si>
    <t xml:space="preserve">девяносто чотири мілійони девятсот пять тисяч грн </t>
  </si>
  <si>
    <t>січень - грудень</t>
  </si>
  <si>
    <t>Обробляння та розподіляння води трубопроводами /Послуги з розподілу води та супутні послуги (Послуги з водопостачання питної води)</t>
  </si>
  <si>
    <t>сорок вісім тисяч  грн</t>
  </si>
  <si>
    <t>Обробляння та розподіляння води трубопроводами /Послуги з розподілу води та супутні послуги (Послуги з розподілу води, водопостачання, водовідведення. Послуги з централізованого водопостачання та водовідведення)</t>
  </si>
  <si>
    <t xml:space="preserve">сто двадцять тисяч грн. </t>
  </si>
  <si>
    <t>61.10.1 (64200)</t>
  </si>
  <si>
    <t>Послуги щодо передавання даних і повідомлень /Телекомунікаційні послуги (Послуги спеціального (урядового звязку))</t>
  </si>
  <si>
    <t>п"ятнадцять тисяч грн.</t>
  </si>
  <si>
    <t>Послуги щодо передавання даних і повідомлень /Телекомунікаційні послуги (Надання послуг електрозвязку)</t>
  </si>
  <si>
    <t xml:space="preserve">девяносто тисяч грн. </t>
  </si>
  <si>
    <t xml:space="preserve">п"ять тисяч грн. </t>
  </si>
  <si>
    <t>Послуги щодо передавання даних і повідомлень /Послуги телефонного зв’язку та передачі даних (Послуги проводового електрозв’язку)</t>
  </si>
  <si>
    <t xml:space="preserve">дві тисячі сто гривень </t>
  </si>
  <si>
    <t>Послуги щодо передавання даних і повідомлень /Послуги телефонного зв’язку та передачі даних (Надання послуг електрозв’язку)</t>
  </si>
  <si>
    <t xml:space="preserve">сорок шість тисяч грн. </t>
  </si>
  <si>
    <t xml:space="preserve">Тридцять тис.грн. </t>
  </si>
  <si>
    <t>січень-березень</t>
  </si>
  <si>
    <t>Послуги щодо очищування, інші /Послуги з прибирання та санітарно-гігієнічні послуги (Надання послуг з дератизації та дезінсекції приміщень )</t>
  </si>
  <si>
    <t>Послуги щодо очищування, інші /Послуги з прибирання та санітарно-гігієнічні послуги (Послуги СЕС дезінфекція, дезінсекція та дератизація тощо)</t>
  </si>
  <si>
    <t xml:space="preserve">сто тридцять дві тисячі </t>
  </si>
  <si>
    <t>Послуги щодо очищування, інші /Послуги з прибирання та санітарно-гігієнічні послуги (Послуги  дератизації, дезінсекції)</t>
  </si>
  <si>
    <t xml:space="preserve">двісті двадцять шість тис грн  </t>
  </si>
  <si>
    <t>Послуги щодо очищування, інші /Послуги з прибирання та санітарно-гігієнічні послуги (Послуги дератизації, дезинсекції)</t>
  </si>
  <si>
    <t>Послуги щодо очищування, інші /Послуги з прибирання та санітарно-гігієнічні послуги (Послуги з дератизації, дезинсекції та дезинфекції)</t>
  </si>
  <si>
    <t xml:space="preserve">двадцять п'ять тисяч гривень </t>
  </si>
  <si>
    <t>Послуги щодо очищування, інші /Послуги з прибирання та санітарно-гігієнічні послуги (Послуги СЕС з дератизації, дезінсекція та дезінфекції)</t>
  </si>
  <si>
    <t xml:space="preserve">двісті тринадцять тис.грн 00 коп </t>
  </si>
  <si>
    <t>Послуги щодо очищування, інші /Послуги з прибирання та санітарно-гігієнічні послуги (Послуги з дезинфекції, дезинсекції та дератизації )</t>
  </si>
  <si>
    <t>сорок чотири тисячі гривень</t>
  </si>
  <si>
    <t>Послуги щодо очищування, інші /Послуги з прибирання та санітарно-гігієнічні послуги (Санітарне оброблення та аналогічні послуги )</t>
  </si>
  <si>
    <t>сто  двадцять тисяч грн.</t>
  </si>
  <si>
    <t>Послуги щодо очищування, інші /Послуги з прибирання та санітарно-гігієнічні послуги (Надання послуг СЕС (дезінсекція, дератизація ін.)))</t>
  </si>
  <si>
    <t>сто вісімдесят три тисячі грн</t>
  </si>
  <si>
    <t>Послуги щодо очищування, інші /Послуги з прибирання та санітарно-гігієнічні послуги (Послуги дезінсекції)</t>
  </si>
  <si>
    <t>чотири тисячі гривень</t>
  </si>
  <si>
    <t>Послуги щодо очищування, інші /Послуги з прибирання та санітарно-гігієнічні послуги (послуги з дезінфекції)</t>
  </si>
  <si>
    <t>сто тис.грн.</t>
  </si>
  <si>
    <t>Послуги щодо очищування, інші /Послуги з прибирання та санітарно-гігієнічні послуги (Послуги з дератизації та дезинсекції)</t>
  </si>
  <si>
    <t xml:space="preserve">десять тисяч грн. </t>
  </si>
  <si>
    <t>Послуги щодо очищування, інші /Послуги з прибирання та санітарно-гігієнічні послуги (Послуги з дезінсекції)</t>
  </si>
  <si>
    <t>Послуги щодо очищування, інші /Послуги з прибирання та санітарно-гігієнічні послуги (Послуги дератизації)</t>
  </si>
  <si>
    <t>шість тисяч гривень</t>
  </si>
  <si>
    <t>Послуги щодо очищування, інші /Послуги з прибирання та санітарно-гігієнічні послуги (Послуги з дератизації, дезінсекції та дезінфекції приміщень)</t>
  </si>
  <si>
    <t xml:space="preserve">  Триста двадцять дві тисячи вісімсот  грн. </t>
  </si>
  <si>
    <t>Сто сім тис. грн.</t>
  </si>
  <si>
    <t>14. В особі філії "Дарницький вагоноремонтний завод""ПАТ "Укрзалізниця"</t>
  </si>
  <si>
    <t>тридцять тисяч грн. 00 коп.</t>
  </si>
  <si>
    <t>два мільйона грн. 00 коп.</t>
  </si>
  <si>
    <t>триста тисяч грн. 00 коп</t>
  </si>
  <si>
    <t>сорок тисяч грн. 00 коп</t>
  </si>
  <si>
    <t>61.10.1 (64211)</t>
  </si>
  <si>
    <t>Послуги щодо передавання даних і повідомлень /Послуги громадського телефонного зв’язку (Телекомунікаційні послуги (надання послуг місцевого та міжміського телефонного зв’язку, інтернету))</t>
  </si>
  <si>
    <t>Чотириста тисяч грн. 00 коп.</t>
  </si>
  <si>
    <t>23. В особі філії "Рефрижераторна вагонна компанія""ПАТ "Укрзалізниця"</t>
  </si>
  <si>
    <t>Технічне обслуговування та ремонтування автомобілів і маловантажних автотранспортних засобів /Послуги з ремонту і технічного обслуговування автомобілів (Послуги діагностування транспортних засобів)</t>
  </si>
  <si>
    <t>дев'ять тисяч шістсот грн. 00 коп.</t>
  </si>
  <si>
    <t>березень-грудень</t>
  </si>
  <si>
    <t>Послуги щодо очищування, інші /Послуги з прибирання та санітарно-гігієнічні послуги (Послуги з дезінфікування та витравлення)</t>
  </si>
  <si>
    <t xml:space="preserve">двадцять сім тисяч шістсот грн. 00 коп. </t>
  </si>
  <si>
    <t>Послуги щодо благоустрою території /Послуги з озеленення територій та утримання зелених насаджень (Послуги з озеленення територій та утримання зелених насаджень)</t>
  </si>
  <si>
    <t>дванадцять  титсяч  грн. 00 коп.</t>
  </si>
  <si>
    <t>квітень-грудень</t>
  </si>
  <si>
    <t>81.30.1 (77341)</t>
  </si>
  <si>
    <t>Послуги щодо благоустрою території /Підрізання дерев (Підрізання дерев)</t>
  </si>
  <si>
    <t>шість тисяч грн. 00 коп.</t>
  </si>
  <si>
    <t>триста тридцять сім тисяч двісті грн. 00 коп.</t>
  </si>
  <si>
    <t>сорок дві тисячі грн. 00 коп.</t>
  </si>
  <si>
    <t>10. В особі філії "Стрийський вагоноремонтний завод" ПАТ "Укрзалізниця"</t>
  </si>
  <si>
    <t>Технічне обслуговування та ремонтування автомобілів і маловантажних автотранспортних засобів /Послуги з ремонту і технічного обслуговування автомобілів (Послуги з діагностування транспортних засобів та технічного огляду технологічного та автомобільного транспорту )</t>
  </si>
  <si>
    <t>двісті три тисячі грн. 00 коп.</t>
  </si>
  <si>
    <t>Ремонтування комп’ютерів і периферійного устатковання /Ремонт, технічне обслуговування персональних комп’ютерів, офісного, телекомунікаційного та аудіовізуального обладнання, а також супутні послуги (Послуги по ремонту та технічному обслуговуванню інформаційно-обчислювальної техніки)</t>
  </si>
  <si>
    <t>двісті шістнадцять тисяч двісті грн. 00 коп.</t>
  </si>
  <si>
    <t>триста тисяч грн. 00 коп.</t>
  </si>
  <si>
    <t>15. В особі філії "ЦЕНТР ЗАБЕЗПЕЧЕННЯ ВИРОБНИЦТВА""ПАТ "Укрзалізниця"</t>
  </si>
  <si>
    <t>Послуги палітурні та послуги, пов’язані з оправлянням /Палітурні послуги та послуги з післядрукової обробки книг (Брошорування та переплетення документів)</t>
  </si>
  <si>
    <t>двадцять п'ять тисяч грн. 00 коп.</t>
  </si>
  <si>
    <t>Технічне обслуговування та ремонтування автомобілів і маловантажних автотранспортних засобів /Послуги з ремонту і технічного обслуговування автомобілів (Технічне обслуговування та ремонтування автомобілів і маловантажних автотранспортних засобів )</t>
  </si>
  <si>
    <t>63.11.1 (64216)</t>
  </si>
  <si>
    <t>Послуги щодо обробляння даних, розміщування інформації на веб-вузлах, щодо програмного застосування та інші послуги щодо забезпечення інформаційно-технологічною інфраструктурою /Послуги систем електронної передачі електронних повідомлень та інформації (Оприлюднення інформації про державні закупівлі поза графіком; оприлюднення інформації про державні закупівлі у терміновому порядку; оприлюднення одного міжнародного стандартного оголошення поза графіком; оприлюднення одного міжнародного стандартного оголошення у терміновому порядку; перекладу інформації до 1500 знаків; перекладу інформації від 1500 знаків до 3000 знаків; перекладу інформації від 3000 знаків до 4500 знаків; перекладу інформації від 4500 знаків до 6000 знаків; перекладу інформації понад 6000 знаків; перекладу інформації в терміновому порядку до 1500 знаків; перекладу інформації в терміновому порядку від1500 знаків до 3000 знаків; перекладу інформації в терміновому порядку від 3000 знаків до 4500 знаків; перекладу інформації в терміновому порядку від 4500 знаків до 6000 знаків; перекладу інформації в терміновому порядку понад 6000 знаків; надання консультації з питань перевірки наданої інформації для оприлюднення на наявність технічних помилок та дотримання строків оприлюднення (розміром до 1500 знаків); надання консультації з питань перевірки наданої інформації для оприлюднення на наявність технічних помилок та дотримання строків оприлюднення (розміром 1500-3000 знаків); надання консультації з питань перевірки наданої інформації для оприлюднення на наявність технічних помилок та дотримання строків оприлюднення (розміром 3000-4500 знаків); надання консультації з питань перевірки наданої інформації для оприлюднення на наявність технічних помилок та дотримання строків оприлюднення (розміром 4500-6000 знаків); надання консультації з питань перевірки наданої інформації для оприлюднення на наявність технічних помилок та дотримання строків оприлюднення (розміром понад 6000 знаків); зняття файлу з інформацією до розміщення інформації на веб-порталі; термінового внесення змін у реєстраційні дані замовника; внесення змін в інформацію до оприлюднення; зняття оголошення до оприлюднення; підтвердження щодо прийому та/або оприлюднення інформації).</t>
  </si>
  <si>
    <t>триста шістдесят вісім тисяч дев'ятсот двадцять грн. 00 коп.</t>
  </si>
  <si>
    <t>65.12.2 (66514)</t>
  </si>
  <si>
    <t>Послуги щодо страхування автотранспорту /Послуги зі страхування вантажів та послуги з транспортного страхування (Послуги із страхування транспортних засобів)</t>
  </si>
  <si>
    <t>один мільйон сімсот чотири грн. 00 коп.</t>
  </si>
  <si>
    <t>Послуги щодо очищування, інші /Послуги з прибирання снігу (Послуги з очищення від снігу та льоду території складу матеріальних ресурсів (м.Фастів))</t>
  </si>
  <si>
    <t>дев'ять тисяч п'ятдесят грн. 00 коп.</t>
  </si>
  <si>
    <t>Послуги щодо очищування, інші /Послуги з прибирання та санітарно-гігієнічні послуги (Дезінфекція приміщень)</t>
  </si>
  <si>
    <t>п'ять тисяч грн. 00 коп.</t>
  </si>
  <si>
    <t>Послуги щодо очищування, інші /Послуги з прибирання та санітарно-гігієнічні послуги (Дератизація приміщень)</t>
  </si>
  <si>
    <t>одна тисяча п'ятсот грн. 00 коп.</t>
  </si>
  <si>
    <t>Ремонтування комп’ютерів і периферійного устатковання /Ремонт, технічне обслуговування персональних комп’ютерів, офісного, телекомунікаційного та аудіовізуального обладнання, а також супутні послуги (Заправка, відновлення картріджів, ремонт оргтехніки)</t>
  </si>
  <si>
    <t>сто п'ять тисяч грн. 00 коп.</t>
  </si>
  <si>
    <t>Ремонтування комп’ютерів і периферійного устатковання /Ремонт, технічне обслуговування персональних комп’ютерів, офісного, телекомунікаційного та аудіовізуального обладнання, а також супутні послуги (Послуги з проведення технічного обслуговування ПК)</t>
  </si>
  <si>
    <t>тринадцять тисяч двісті грн. 00 коп.</t>
  </si>
  <si>
    <t>двісті тисяч грн. 00 коп.</t>
  </si>
  <si>
    <t>Пара та гаряча вода; постачання пари та гарячої води /Пара, гаряча вода та пов’язана продукція (Послуги з постачання теплової енергії та гарячої води)</t>
  </si>
  <si>
    <t>два мільйони девяносто шість тисяч гривень 00 коп.</t>
  </si>
  <si>
    <t>36.00.2 (65130)</t>
  </si>
  <si>
    <t>Обробляння та розподіляння води трубопроводами /Експлуатування систем водопостачання (послуги по водопостчачанню)</t>
  </si>
  <si>
    <t>три тисячі грн. 00 коп.</t>
  </si>
  <si>
    <t>Послуги каналізаційні /Послуги у сфері водовідведення (Централізоване водовідведення )</t>
  </si>
  <si>
    <t>чотири тисячі грн. 00 коп.</t>
  </si>
  <si>
    <t>Послуги поштові у межах зобов’язання щодо надання універсальних послуг /Поштові послуги (Послуги поштового зв'язку з приймання та пересилання поштових відправлень)</t>
  </si>
  <si>
    <t>вісімдесят тисяч грн. 00 коп.</t>
  </si>
  <si>
    <t>сімдесят п'ять тисяч грн. 00 коп.</t>
  </si>
  <si>
    <t>27. В особі філії "Центр сервісного забезпечення"  ПАТ "Укрзалізниця"</t>
  </si>
  <si>
    <t>Очікувана вартість предмета закупівлі, грн. з ПДВ</t>
  </si>
  <si>
    <t>Послуги допоміжні щодо аквакультур /Інші послуги (Послуги щодо технічного обслуговування, ремонту та облаштування акваріумів)</t>
  </si>
  <si>
    <t>шістсот п'ятдесят тисяч грн. 00 коп.</t>
  </si>
  <si>
    <t>18.12.1 (79800)</t>
  </si>
  <si>
    <t>Послуги щодо друкування, інші /Друкарські та супутні послуги (виготовлення бланків транспортних вимог для проїзду країнами СНД працівників ПАТ «Укрзалізниця»; виготовлення бланків транспортних вимог приміських квитків для проїзду залізницями України працівників та пенсіонерів ПАТ «Укрзалізниця»; Друкування візитних карток, бланків для резолюцій, бланків ПАТ "Укрзалізниця", журналів обліку, вітальних листівок, конвертів; Друкування візитних карток, бланків для резолюцій, бланків ПАТ "Укрзалізниця", журналів обліку, вітальних листівок, конвертів; Дизайнерські і поліграфічні послуги)</t>
  </si>
  <si>
    <t>один мільйон сімсот тринадцять  тисяч грн. 00 коп.</t>
  </si>
  <si>
    <t>Послуги палітурні та послуги, пов’язані з оправлянням /Палітурні послуги та послуги з післядрукової обробки книг (Послуги з виготовлення брендованих обкладинок на паспорт; послуги з виготовлення посвідчення апарату працівників ПАТ "Укрзалізниця")</t>
  </si>
  <si>
    <t>двісті пятдесят тисяч грн. 00 коп.</t>
  </si>
  <si>
    <t>25.61.2 (98395)</t>
  </si>
  <si>
    <t>Послуги щодо обробляння металів, інші /Слюсарські послуги (послуги щодо зачистки, шліфування, полірування та дрібного ремонту перил з нержавіючої сталі)</t>
  </si>
  <si>
    <t>п'ятдесят  тисяч грн. 00 коп.</t>
  </si>
  <si>
    <t>82.92.1 (79920)</t>
  </si>
  <si>
    <t>Послуги пакувальні /Пакувальні та супутні послуги (Пакування виготовленої за індивідуальним замовленням продукції))</t>
  </si>
  <si>
    <t>сто п'ятдесят тисяч грн. 00 коп.</t>
  </si>
  <si>
    <t>71.12.3 (71351)</t>
  </si>
  <si>
    <t>Послуги геологічні, геофізичні та пов’язані з ними вишукувальні та консультаційні послуги /Послуги з геологічного, геофізичного та інших видів наукової розвідки (спеціалізовані інформаційні послуги, повязані з погодними умовами та стихійними явищами)</t>
  </si>
  <si>
    <t>сорок одна тисяча грн. 00 коп.</t>
  </si>
  <si>
    <t>82.99.1 (63731)</t>
  </si>
  <si>
    <t>Послуги комерційні допоміжні, інші, н.в.і.у. /Послуги з експлуатації аеропортів (Послуги Fast line в аеропорті «Бориспіль» в м.Києві)</t>
  </si>
  <si>
    <t>девяносто п’ять тисяч грн. 00 коп.</t>
  </si>
  <si>
    <t>63.99.2 (72200)</t>
  </si>
  <si>
    <t>Добирання фактів або інформації, оригінальне /Послуги з програмування та консультаційні послуги з питань програмного забезпечення (Послуги щодо підтримки та супроводження програми Страбіс Веб)</t>
  </si>
  <si>
    <t>сімсот шістдесят тисяч грн. 00 коп.</t>
  </si>
  <si>
    <t>п. 6 ч.1 ст.4 Закону України "Про особливості … "</t>
  </si>
  <si>
    <t>90.01.1 (92312)</t>
  </si>
  <si>
    <t>Послуги артистів-виконавців /Мистецькі послуги (послуги щодо проведення заходу присвяченого 8 березня)</t>
  </si>
  <si>
    <t>триста п’ятдесят тисяч грн. 00 коп</t>
  </si>
  <si>
    <t>90.04.1 (92330)</t>
  </si>
  <si>
    <t>Послуги, пов’язані з закладами культурно-мистецької призначеності /Послуги відпочивально-розважальних комплексів (Послуги театру щодо святкування урочистих подій)</t>
  </si>
  <si>
    <t>триста тисяч грн 00 коп</t>
  </si>
  <si>
    <t>53.20.1 (22200)</t>
  </si>
  <si>
    <t>Послуги поштові та кур’єрські, інші /Газети, періодичні спеціалізовані та інші періодичні видання і журнали (доставка періодичних видань для Департаментів та керівництва ПАТ "Укрзалізниця")</t>
  </si>
  <si>
    <t>двісті тридцять тисяч грн. 00 коп.</t>
  </si>
  <si>
    <t>8. В особі філії "Головний інформаційно-обчислювальний центр" ПАТ "Укрзалізниця"</t>
  </si>
  <si>
    <t>тридцять  тисяч грн. з ПДВ</t>
  </si>
  <si>
    <t>Січень-Грудень</t>
  </si>
  <si>
    <t>Двісті дев'яносто сім тисяч шістсот грн. 00 коп.</t>
  </si>
  <si>
    <t>20. В особі філії " НДКТІ "ПАТ "Укрзалізниця"</t>
  </si>
  <si>
    <t>Двiстi шiстнадцять тисяч гривень 00 копiйок</t>
  </si>
  <si>
    <t>65.12.4 (66510)</t>
  </si>
  <si>
    <t>69.10.1 (79100)</t>
  </si>
  <si>
    <t>71.20.1 (50411)</t>
  </si>
  <si>
    <t>77.39.1 (70220)</t>
  </si>
  <si>
    <t>85.59.1 (80522)</t>
  </si>
  <si>
    <t>85.59.1 (80531)</t>
  </si>
  <si>
    <t>Тридцять тисяч гривень 00 копiйок</t>
  </si>
  <si>
    <t>81.29.1 (90920)</t>
  </si>
  <si>
    <t>16. В особі філії "Єдиний розрахунковий центр залізничних перевезень""ПАТ "Укрзалізниця"</t>
  </si>
  <si>
    <t>Пʼятсот тридцять чотири тисячі грн. 00 коп.</t>
  </si>
  <si>
    <t>Обробляння та розподіляння води трубопроводами /Послуги з розподілу води та супутні послуги (Послуги водопостачання та водовідведення)</t>
  </si>
  <si>
    <t>Тридцять тисяч грн. 00 коп.</t>
  </si>
  <si>
    <t>18. В особі філії " Центр професійного розвитку персоналу""ПАТ "Укрзалізниця"</t>
  </si>
  <si>
    <t>Обробляння та розподіляння води трубопроводами /Послуги з розподілу води та супутні послуги (Послуги з водопостачання )</t>
  </si>
  <si>
    <t>двадцять сім  тисяч шістсот  грн. 00 коп.</t>
  </si>
  <si>
    <t>Десять тисяч вісімсот грн. оо коп.</t>
  </si>
  <si>
    <t>Тридцять вісім тисяч чотириста грн. 00 коп.</t>
  </si>
  <si>
    <t>9. В особі філії "Медіацентр "Магістраль" ПАТ "Укрзалізниця"</t>
  </si>
  <si>
    <t>Послуги щодо передавання даних і повідомлень /Послуги телефонного зв’язку та передачі даних (Послуги стаціонарного телефонного зв'язку - доступ і користування)</t>
  </si>
  <si>
    <t>Три тисячі шістсот грн. 00 коп.</t>
  </si>
  <si>
    <t>24. В особі філії "ПВІЗТ"ПАТ "Укрзалізниця"</t>
  </si>
  <si>
    <t>Обробляння та розподіляння води трубопроводами /Послуги з розподілу води та супутні послуги (Послуги з водопостачання та водовідведення комунальні послуги: за гарячу та холодну воду та )</t>
  </si>
  <si>
    <t>Двадцять п’ять тисяч шістсот грн. 00 коп.</t>
  </si>
  <si>
    <t>Лютий - грудень</t>
  </si>
  <si>
    <t>Двадцять п'ять тисяч шістсот грн. 00 коп.</t>
  </si>
  <si>
    <t>21. В особі філії " Панютинський вагоноремонтний завод""ПАТ "Укрзалізниця"</t>
  </si>
  <si>
    <t>18.12.1 (79811)</t>
  </si>
  <si>
    <t>Послуги щодо друкування, інші /Послуги з цифрового друку (Друкування іншої друкованої продукції, н. в. і. у. бланки, журнали обліку)</t>
  </si>
  <si>
    <t>Технічне обслуговування та ремонтування автомобілів і маловантажних автотранспортних засобів /Послуги з ремонту і технічного обслуговування автомобілів (Послуги з ремонту і технічному обслуговуванню автомобілів)</t>
  </si>
  <si>
    <t>сімсот п'ятдесят тисяч грн. 00 коп.</t>
  </si>
  <si>
    <t>шість тисяч шістьсот тридцять грн. 00 коп.</t>
  </si>
  <si>
    <t>81.29.1 (77610)</t>
  </si>
  <si>
    <t>Послуги щодо очищування, інші /Послуги з відлову тварин (Відлов безпритульних тварин)</t>
  </si>
  <si>
    <t>Послуги щодо очищування, інші /Послуги з прибирання та санітарно-гігієнічні послуги (Послуги щодо дезінфікування та винищування шкідників)</t>
  </si>
  <si>
    <t>вісімдесят п'ять тисяч п'ятсот грн. 00 коп.</t>
  </si>
  <si>
    <t>дванадцять тисяч грн. 00 коп.</t>
  </si>
  <si>
    <t>липень-вересень</t>
  </si>
  <si>
    <t>26. В особі філії "ПКТБ ІТ" ПАТ Укрзалізниця"</t>
  </si>
  <si>
    <t>12. В особі філії "Старокостянтинівський завод залізобетонних шпал" ПАТ "Укрзалізниця"</t>
  </si>
  <si>
    <t>Послуги щодо передавання даних і повідомлень /Послуги телефонного зв’язку та передачі даних (Послуги громадського телефонного зв'язку)</t>
  </si>
  <si>
    <t>Три тисячі вісімсот грн. 00 коп</t>
  </si>
  <si>
    <t>Три тисячі вісімсот грн. 00 коп.</t>
  </si>
  <si>
    <t>7. В особі філії "Вінницятрансприлад" ПАТ "Укрзалізниця"</t>
  </si>
  <si>
    <t>Технічне обслуговування та ремонтування автомобілів і маловантажних автотранспортних засобів /Послуги з ремонту і технічного обслуговування автомобілів (Діагностування транспортних засобів)</t>
  </si>
  <si>
    <t>сім тисяч двісті  грн. 00 коп.істі</t>
  </si>
  <si>
    <t>Послуги поштові у межах зобов’язання щодо надання універсальних послуг /Поштові послуги з доставки газет і періодичних видань (Передплата на газети)</t>
  </si>
  <si>
    <t>двадцять тисяч чотириста грн. 00 коп.</t>
  </si>
  <si>
    <t>Послуги, пов’язані з особистою безпекою /Охоронні послуги (Охорона обєктів сторонніми організаціями)</t>
  </si>
  <si>
    <t>сто девяносто дві тисячі грн. 00 коп.</t>
  </si>
  <si>
    <t>Послуги щодо очищування, інші /Послуги з прибирання та санітарно-гігієнічні послуги (Послуги щодо дезинфекції, витравлювання шкідників)</t>
  </si>
  <si>
    <t>Ремонтування комп’ютерів і периферійного устатковання /Ремонт, технічне обслуговування персональних комп’ютерів, офісного, телекомунікаційного та аудіовізуального обладнання, а також супутні послуги (Технічне обслуговування інформаційно-обчислювальної техніки)</t>
  </si>
  <si>
    <t>чотирнадцять тисяч чотириста грн. 00 коп.</t>
  </si>
  <si>
    <t>36.00.2 (65110)</t>
  </si>
  <si>
    <t>Обробляння та розподіляння води трубопроводами /Розподіл води (Комунальні послуги - послуги водопостачання і водовідведення)</t>
  </si>
  <si>
    <t>двісті чотирнадцять тисяч вісімсот грн. 00 коп.</t>
  </si>
  <si>
    <t>шістдесят дві тисячі чотириста грн. 00 коп.</t>
  </si>
  <si>
    <t>Двісті сімдесят сім тисяч двісті грн. 00 коп.</t>
  </si>
  <si>
    <t>17. В особі філії " Центр управління промисловістю""ПАТ "Укрзалізниця"</t>
  </si>
  <si>
    <t>09.90.1 (45111)</t>
  </si>
  <si>
    <t>один мільйон пятсот тридцять чотири тисяч вісімсот  грн. 00 коп.</t>
  </si>
  <si>
    <t>сорок три мільйони чотириста девятнадцять тисяч шістсот  грн. 00 коп.</t>
  </si>
  <si>
    <t>33.12.1 (50100)</t>
  </si>
  <si>
    <t>двісті дев'яносто одна тисяча двісті двадцять чотири грн. 00 коп.</t>
  </si>
  <si>
    <t>45.20.2 (50100)</t>
  </si>
  <si>
    <t>сто десять тисяч чотириста  грн. 00 коп.</t>
  </si>
  <si>
    <t>62.02.2 (72200)</t>
  </si>
  <si>
    <t>шісдесят п'ять тисяч грн. 00 коп.</t>
  </si>
  <si>
    <t>сто вісімдесят сім тисяч  двісті грн.  00 коп.</t>
  </si>
  <si>
    <t>22. В особі філії "Центр з ремонту та експлуатації колійних машин""ПАТ "Укрзалізниця"</t>
  </si>
  <si>
    <t>Ремонтування та технічне обслуговування інших транспортних засобів і устатковання /Послуги з ремонту і технічного обслуговування рухомого складу (Післягарантійне сервісне обслуговування колійних машин виробництва компанії "Plasser and Theurer")</t>
  </si>
  <si>
    <t>дев'яносто вісім тисяч грн. 00 коп.</t>
  </si>
  <si>
    <t>квітень</t>
  </si>
  <si>
    <t>Технічне обслуговування та ремонтування автомобілів і маловантажних автотранспортних засобів /Послуги з ремонту і технічного обслуговування автомобілів (ТО та ремонт лекгових, вантажних автомобілів та автобусів)</t>
  </si>
  <si>
    <t>сто шістдесят тисяч грн. 00 коп.</t>
  </si>
  <si>
    <t>Послуги щодо очищування, інші /Послуги з прибирання та санітарно-гігієнічні послуги (Послуги з дератизації та дезінсекція)</t>
  </si>
  <si>
    <t>дванадцять тисяч тисяч грн. 00 коп.</t>
  </si>
  <si>
    <t>сто п'ятнадцять тисяч грн. 00 коп.</t>
  </si>
  <si>
    <t>вісімдесят п’ять тисяч грн. 00 коп.</t>
  </si>
  <si>
    <t>Двісті тисяч грн. 00 коп.</t>
  </si>
  <si>
    <t>(Протокол № 5/16  від 15.02.2016)</t>
  </si>
  <si>
    <t>38.11.3 (90510)</t>
  </si>
  <si>
    <t>64.19.3 (66100)</t>
  </si>
  <si>
    <t>85.59.1 (80530)</t>
  </si>
  <si>
    <t>02.40.1 (77230)</t>
  </si>
  <si>
    <t>п'ять тисяч  грн. 00 коп.</t>
  </si>
  <si>
    <t>38.12.2 (90511)</t>
  </si>
  <si>
    <t>триста сімдесят одна тисяча п'ятсот двадцять  грн. 00 коп.</t>
  </si>
  <si>
    <t>38.12.2 (90521)</t>
  </si>
  <si>
    <t>чотириста вісімдесят чотири тисячі триста двадцять  грн. 00 коп.</t>
  </si>
  <si>
    <t>38.12.2 (90524)</t>
  </si>
  <si>
    <t>чотирнадцять тисяч чотириста  грн. 00 коп.</t>
  </si>
  <si>
    <t>38.22.2 (90521)</t>
  </si>
  <si>
    <t>шістдесят тисяч  грн. 00 коп.</t>
  </si>
  <si>
    <t>38.32.1 (90511)</t>
  </si>
  <si>
    <t>Послуги освітянські, інші, н.в.і.у. /Послуги у сфері освіти для дорослих та інші освітні послуги (Підготовка працівників з охорони праці та відповідальних за безпеку на виробництві)</t>
  </si>
  <si>
    <t>шістсот дев'яносто шість тисяч чотириста вісімдесят  грн. 00 коп.</t>
  </si>
  <si>
    <t>Послуги освітянські, інші, н.в.і.у. /Послуги у сфері освіти для дорослих та інші освітні послуги (Послуги з підвищення кваліфікації працівників філії "Львівська залізниця")</t>
  </si>
  <si>
    <t>два мільйона двісті сорок шість тисяч  грн. 00 коп.</t>
  </si>
  <si>
    <t>Послуги освітянські, інші, н.в.і.у. /Послуги у сфері освіти для дорослих та інші освітні послуги (Послуги з спеціального навчання керівників і фахівців філії "Львівська залізниця" з перевезення небезпечних вантажів)</t>
  </si>
  <si>
    <t>один мільйон п'ятсот сімдесят чотири тисячі  грн. 00 коп.</t>
  </si>
  <si>
    <t>85.60.1 (80400)</t>
  </si>
  <si>
    <t>Послуги освітянські допоміжні /Послуги у сфері освіти для дорослих та інші освітні послуги (Атестація, тестування, сертифікація працівників.)</t>
  </si>
  <si>
    <t>(Протокол № 5/16 від 15.02.2016)</t>
  </si>
  <si>
    <t>38.21.1 (90511)</t>
  </si>
  <si>
    <t>сімсот двадцять п'ять тисяч чотириста  грн. 00 коп.</t>
  </si>
  <si>
    <t>один мільйон грн. 00 коп.</t>
  </si>
  <si>
    <t>Послуги фінансові, крім страхування та пенсійного забезпечення, інші, н.в.і.у. /Банківські послуги (Банківські послуги)</t>
  </si>
  <si>
    <t>Послуги юридичні /Юридичні послуги (Юридичні послуги)</t>
  </si>
  <si>
    <t>Два мільйони триста шістдесят чотири тисячі грн. 00 коп</t>
  </si>
  <si>
    <t>69.20.1 (79212)</t>
  </si>
  <si>
    <t>Послуги щодо фінансового аудиту /Аудиторські послуги (Аудиторські послуги)</t>
  </si>
  <si>
    <t xml:space="preserve">Сімсот вісімдеят  тисяч грн. 00 коп. </t>
  </si>
  <si>
    <t xml:space="preserve">Один мільйон сто сорок  тисяч грн. 00 коп. </t>
  </si>
  <si>
    <t xml:space="preserve">Один мільйон триста п'ятдесят дві   тисячі грн. 00 коп. </t>
  </si>
  <si>
    <t>сiмсот дев`яносто чотири тисячi дев`ятсот дев`яносто дев`ять грн. 00 коп.</t>
  </si>
  <si>
    <t>33.12.2 (50800)</t>
  </si>
  <si>
    <t>85.59.1 (79633)</t>
  </si>
  <si>
    <t>85.60.1 (80511)</t>
  </si>
  <si>
    <t>38.11.2 (90511)</t>
  </si>
  <si>
    <t>пятсот пятдесят тисяч грн. 00 коп.</t>
  </si>
  <si>
    <t>березень-квітень</t>
  </si>
  <si>
    <t>38.11.2 (90513)</t>
  </si>
  <si>
    <t xml:space="preserve"> двісті десять  тисяч грн. 00 коп.</t>
  </si>
  <si>
    <t>18.12.1 (39154)</t>
  </si>
  <si>
    <t>24 000,00</t>
  </si>
  <si>
    <t>двадцять чотири тисячі грн. 00 коп.</t>
  </si>
  <si>
    <t>сто вісімдесят сім тисяч грн.00 коп.</t>
  </si>
  <si>
    <t>сто пятдесят тисяч грн. 00 коп.</t>
  </si>
  <si>
    <t>91.01.1 (92512)</t>
  </si>
  <si>
    <t>двадцять тисяч грн. 00 коп.</t>
  </si>
  <si>
    <t>один мільйон триста дев'яносто п'ять тисяч грн. 00 коп</t>
  </si>
  <si>
    <t>38.12.1 (90513)</t>
  </si>
  <si>
    <t>пятсот двадцять три тисячі грн. 00 коп</t>
  </si>
  <si>
    <t>лютий-травень</t>
  </si>
  <si>
    <t>38.12.1 (90523)</t>
  </si>
  <si>
    <t>дев'яносто тисяч грн. 00 коп.</t>
  </si>
  <si>
    <t>38.22.1 (90500)</t>
  </si>
  <si>
    <t>сто тисяч  грн.00 коп.</t>
  </si>
  <si>
    <t xml:space="preserve"> п'ять мільйонів сто  тис. грн,  00 коп.</t>
  </si>
  <si>
    <t>85.59.1 (80340)</t>
  </si>
  <si>
    <t>Послуги освітянські, інші, н.в.і.у. /Послуги у сфері спеціальної освіти (Послуги з проведення спеціального навчання з питань перевезення небезпечних вантажів)</t>
  </si>
  <si>
    <t>п'ятсот п'ятдесят чотири тисячі вісімсот вісімдесят грн. 00 коп.</t>
  </si>
  <si>
    <t>один мільйон вісімсот одна тисяча дев'ятсот тридцять дві грн. 00 коп.</t>
  </si>
  <si>
    <t>сто вісімдесят сім тисяч грн. 00 коп.</t>
  </si>
  <si>
    <t>лютий-березень</t>
  </si>
  <si>
    <t>п.7 ч.1 ст.4 Закону України "Про особливості …" Послугу надає Державна служба спеціального зв’язку та захисту інформації України згідно з законом ВРУ від 23.02.2006 № 3475-IV</t>
  </si>
  <si>
    <t>Збирання безпечних відходів, непридатних для вторинного використовування /Послуги у сфері поводження зі сміттям та відходами (Послуги з вивезення рідких побутових відходів)</t>
  </si>
  <si>
    <t>п'ятьнадцять тисяч грн. 00 коп.</t>
  </si>
  <si>
    <t>Збирання безпечних відходів, непридатних для вторинного використовування /Послуги зі збирання сміття (Послуги з вивезення побутового сміття)</t>
  </si>
  <si>
    <t xml:space="preserve">чотири тисячі грн </t>
  </si>
  <si>
    <t>Збирання безпечних відходів, непридатних для вторинного використовування /Послуги зі збирання сміття ( Послуги з видалення, вивезення, захоронення , утилізація твердих побутових відходів, у т. ч. по п-ту Прибій та  інше)</t>
  </si>
  <si>
    <t xml:space="preserve"> сто пятдесят  тисячі грн.</t>
  </si>
  <si>
    <t>Збирання безпечних відходів, непридатних для вторинного використовування /Послуги зі збирання сміття (Послуги зі збирання, вивезення, перевезення, захоронення та утилізація твердих побутових відходів)</t>
  </si>
  <si>
    <t>Збирання безпечних відходів, непридатних для вторинного використовування /Послуги зі збирання сміття (Послуги вивезення сміття)</t>
  </si>
  <si>
    <t>вісім тисяч гривень</t>
  </si>
  <si>
    <t>Збирання безпечних відходів, непридатних для вторинного використовування /Послуги зі збирання сміття (Надання послуг з вивозу твердих побутових відходів)</t>
  </si>
  <si>
    <t xml:space="preserve">сто сорок чотири тисячі грн </t>
  </si>
  <si>
    <t>Збирання безпечних відходів, непридатних для вторинного використовування /Послуги з поводження із безпечними сміттям і відходами та їх утилізація (Послуги з вивезення твердих побутових відходів)</t>
  </si>
  <si>
    <t>вісімдесят одна тисяча гривень 00 коп</t>
  </si>
  <si>
    <t xml:space="preserve">січень </t>
  </si>
  <si>
    <t>Збирання безпечних відходів, непридатних для вторинного використовування /Послуги з поводження із безпечними сміттям і відходами та їх утилізація (Вивіз, збирання безпечних відходів, непридатних для вторинного використовування)</t>
  </si>
  <si>
    <t xml:space="preserve">Вісімдесят чотитри тисячи грн </t>
  </si>
  <si>
    <t>Збирання безпечних відходів, непридатних для вторинного використовування /Послуги з поводження із безпечними сміттям і відходами та їх утилізація (Послуги з видалення твердих побутових відходів)</t>
  </si>
  <si>
    <t>двісті тисяч грн.</t>
  </si>
  <si>
    <t>38.11.3 (90513)</t>
  </si>
  <si>
    <t>Відходи безпечні, непридатні для вторинного використовування, зібрані /Послуги з поводження із безпечними сміттям і відходами та їх утилізація ( Послуги з видалення твердих побутових відходів та супутні послуги)</t>
  </si>
  <si>
    <t xml:space="preserve">вісімдесят тисяч грн </t>
  </si>
  <si>
    <t>38.11.3 (90500)</t>
  </si>
  <si>
    <t>Відходи безпечні, непридатні для вторинного використовування, зібрані /Послуги у сфері поводження зі сміттям та відходами (Послуги з видалення твердих побутових відходів)</t>
  </si>
  <si>
    <t xml:space="preserve">тридцять одна тис.грн 00 коп </t>
  </si>
  <si>
    <t>Відходи безпечні, непридатні для вторинного використовування, зібрані /Послуги з поводження із безпечними сміттям і відходами та їх утилізація (Послуги з вивозу твердих побутових відходів)</t>
  </si>
  <si>
    <t xml:space="preserve">п'ятдесят одна тисяча грн.  </t>
  </si>
  <si>
    <t>Відходи безпечні, непридатні для вторинного використовування, зібрані /Послуги з поводження із безпечними сміттям і відходами та їх утилізація (Послуги з видалення твердих відходів)</t>
  </si>
  <si>
    <t>тридцять тисяч грн.</t>
  </si>
  <si>
    <t>Відходи безпечні, непридатні для вторинного використовування, зібрані /Послуги з поводження із безпечними сміттям і відходами та їх утилізація (послуги з вивезення твердих побутових відходів)</t>
  </si>
  <si>
    <t xml:space="preserve">Пятдесят вісім тис. грн. </t>
  </si>
  <si>
    <t>Збирання безпечних відходів, непридатних для вторинного використовування /Послуги з поводження із безпечними сміттям і відходами та їх утилізація (Послуги з вивозу, розміщенню,утілізації сміття   (твердих побутових відходів ) структурних підрозділів служби електропостачання Придніпровської залізниці)</t>
  </si>
  <si>
    <t>34  000,00</t>
  </si>
  <si>
    <t xml:space="preserve">тридцять чотирі тис.грн </t>
  </si>
  <si>
    <t>38.21.2 (90500)</t>
  </si>
  <si>
    <t>Розміщування безпечних відходів /Послуги у сфері поводження зі сміттям та відходами (Послуги з розміщення рідких побутових відходів)</t>
  </si>
  <si>
    <t xml:space="preserve">п'ятьнадцять тисяч грн. </t>
  </si>
  <si>
    <t>Розміщування безпечних відходів /Послуги у сфері поводження зі сміттям та відходами (Послуги з розміщення  будівельних та промислових відходів. вивезення, захоронення  утилізації твердих побутових відходів, , утилізація відходів 1-4 класу небезпеки, та інші)</t>
  </si>
  <si>
    <t>двісті  тисяч грн. 00 коп</t>
  </si>
  <si>
    <t>38.21.2 (90511)</t>
  </si>
  <si>
    <t>Розміщування безпечних відходів /Послуги зі збирання сміття (Послуги з розміщення твердих побутових відходів)</t>
  </si>
  <si>
    <t xml:space="preserve">сімнадцять тисяч грн. </t>
  </si>
  <si>
    <t>38.21.2 (90513)</t>
  </si>
  <si>
    <t>Розміщування безпечних відходів /Послуги з поводження із безпечними сміттям і відходами та їх утилізація (Послуги з вивезення, захоронення  утилізації твердих побутових відходів, розміщування безпечних відходів, утилізація відходів 1-4 класу небезпеки (на  обєктах житлового господарства , гуртожитках,   оздоровчих закладах)</t>
  </si>
  <si>
    <t>сто тисяч  грн. 00 коп</t>
  </si>
  <si>
    <t>Розміщування безпечних відходів /Послуги з поводження із безпечними сміттям і відходами та їх утилізація (Вивіз та розміщення побутових відходів   )</t>
  </si>
  <si>
    <t>03.00.7 (98390)</t>
  </si>
  <si>
    <t>липень</t>
  </si>
  <si>
    <t>38.12.2 (90520)</t>
  </si>
  <si>
    <t>двадцять тис. грн.</t>
  </si>
  <si>
    <t>38.12.3 (90520)</t>
  </si>
  <si>
    <t>п'ятнадцять тисяч грн.</t>
  </si>
  <si>
    <t>38.12.3 (90523)</t>
  </si>
  <si>
    <t>86.10.1 (85111)</t>
  </si>
  <si>
    <t>сто сорок чотири  тисячі грн.  00 коп.</t>
  </si>
  <si>
    <t>п’ятдесят тисяч 00 коп.</t>
  </si>
  <si>
    <t>85.59.1 (79632)</t>
  </si>
  <si>
    <t>сто п'ятдесят п'ять тисяч грн. 00 коп</t>
  </si>
  <si>
    <t>П'ятсот дев'яносто вісім тисяч вісімсот грн. 00 коп.</t>
  </si>
  <si>
    <t>Чотири мільйона триста тисяч грн. 00 коп.</t>
  </si>
  <si>
    <t>Чотири мільйони шістсот дев'ятнадцять тисяч двісті грн. 00 коп.</t>
  </si>
  <si>
    <t>Технічне обслуговування та ремонтування автомобілів і маловантажних автотранспортних засобів /Послуги з ремонту, технічного обслуговування транспортних засобів і супутнього обладнання та супутні послуги (Діогностування транспортних засобів)</t>
  </si>
  <si>
    <t>Дванадцять тисяч грн. 00 коп.</t>
  </si>
  <si>
    <t>Послуги щодо прання та хімічного чищення текстильних і хутряних виробів /Послуги з прання і сухого чищення (Послуги щодо прання та хімічного чищення)</t>
  </si>
  <si>
    <t>дев'ять тисяч грн. 00 коп.</t>
  </si>
  <si>
    <t>дві тисячі грн.00 коп.</t>
  </si>
  <si>
    <t>Двадцять три тисячі грн. 00 коп.</t>
  </si>
  <si>
    <t>Технічне обслуговування та ремонтування автомобілів і маловантажних автотранспортних засобів /Послуги з ремонту і технічного обслуговування автомобілів (технічне обслуговування та діагностування транспортних засобів)</t>
  </si>
  <si>
    <t>Вісімдесят вісім тисяч чотириста грн. 00 коп.</t>
  </si>
  <si>
    <t>Ремонтування комп’ютерів і периферійного устатковання /Ремонт, технічне обслуговування персональних комп’ютерів, офісного, телекомунікаційного та аудіовізуального обладнання, а також супутні послуги ( технічне обслуговування комп'ютерного та професійного оюладнання)</t>
  </si>
  <si>
    <t>Двісті десять тисяч грн. 00 коп.</t>
  </si>
  <si>
    <t>Ремонтування комп’ютерів і периферійного устатковання /Ремонт, технічне обслуговування персональних комп’ютерів, офісного, телекомунікаційного та аудіовізуального обладнання, а також супутні послуги (технічне обслуговування інформаційно- обчислювальної техніки)</t>
  </si>
  <si>
    <t>Сто вісімдесят сім тисяч шістсот грн. 00 коп.</t>
  </si>
  <si>
    <t>Послуги щодо грошового посередництва, інші, н.в.і.у. /Банківські послуги (  послуги банку)</t>
  </si>
  <si>
    <t>Шістдесят вісім тисяч грн. 00 коп.</t>
  </si>
  <si>
    <t>85.59.1 (80500)</t>
  </si>
  <si>
    <t>Послуги освітянські, інші, н.в.і.у. /Навчальні послуги ( інші послуги, пов"язані з охороною праці)</t>
  </si>
  <si>
    <t>Послуги освітянські, інші, н.в.і.у. /Навчальні семінари (Семінари)</t>
  </si>
  <si>
    <t>П'ятнадцять тисяч шістсот грн. 00 коп.</t>
  </si>
  <si>
    <t>85.60.1 (80530)</t>
  </si>
  <si>
    <t>Послуги освітянські допоміжні /Послуги у сфері професійної підготовки ( Підготовка кадрів)</t>
  </si>
  <si>
    <t>Сто дев’ятнадцять тисяч двісті грн. 00 коп.</t>
  </si>
  <si>
    <t>Шістсот дев'яносто дві тисячі чотириста грн. 00 коп.</t>
  </si>
  <si>
    <t>Збирання небезпечних відходів /Послуги у сфері поводження зі сміттям та відходами (Послуги зі знищування небезпечних відходів.)</t>
  </si>
  <si>
    <t>сорок шість тисяч шістсот п'ятдесят грн. 00 коп.</t>
  </si>
  <si>
    <t>вісімсот шістдесят одна тисяча грн. 00 коп.</t>
  </si>
  <si>
    <t>Послуги підприємств щодо перевезення небезпечних відходів /Послуги у сфері поводження зі сміттям та відходами (Послуги з транспортування небезпечних відходів.)</t>
  </si>
  <si>
    <t>вісім тисяч шістсот сорок грн. 00 коп.</t>
  </si>
  <si>
    <t>Технічне обслуговування та ремонтування інших автотранспортних засобів /Послуги з ремонту, технічного обслуговування транспортних засобів і супутнього обладнання та супутні послуги (Послуги з технічного ремонту автомобільної, тракторної та спеціальної техніки)</t>
  </si>
  <si>
    <t>триста двадцять тисяч грн. 00 коп.</t>
  </si>
  <si>
    <t>45.20.3 (50112)</t>
  </si>
  <si>
    <t>Миття, полірування автомобілів і подібні послуги /Послуги з ремонту і технічного обслуговування автомобілів (послуги з митяття автомобілів)</t>
  </si>
  <si>
    <t>58.29.3 (48761)</t>
  </si>
  <si>
    <t>Програмне забезпечення як завантажні файли /Пакети антивірусного програмного забезпечення (Антивірусне програмне забезпечення Avira  на 10 ПК на 1 рік)</t>
  </si>
  <si>
    <t>71.12.1 (71240)</t>
  </si>
  <si>
    <t>Послуги інженерні /Архітектурні, інженерні та планувальні послуги (Послуга зі складання паспортів технічного стану будівель та споруд підприємства, Послуга по виконанню робіт з проектування)</t>
  </si>
  <si>
    <t>чотиреста тридцять сім тисяч грн. 00 коп.</t>
  </si>
  <si>
    <t>71.12.1 (71320)</t>
  </si>
  <si>
    <t>Послуги інженерні /Послуги з інженерного проектування  (Розробка та погодження технологічної схеми експлуатації ділянок на водозаборі, Розробка та погодження проекту зон санітарної охорони)</t>
  </si>
  <si>
    <t>сто вісімдесят тисяч грн. 00 коп.</t>
  </si>
  <si>
    <t>71.12.1 (90721)</t>
  </si>
  <si>
    <t>Послуги інженерні /Послуги із забезпечення екологічної безпеки (Розробка ОВОС для мінітопкових потужністю більше 200 кВт)</t>
  </si>
  <si>
    <t>71.20.1 (50413)</t>
  </si>
  <si>
    <t>Послуги щодо технічного випробовування й аналізування /Послуги з ремонту і технічного обслуговування контрольних приладів (Технічне обслуговування та повірка лічильників.)</t>
  </si>
  <si>
    <t>71.20.1 (50433)</t>
  </si>
  <si>
    <t>Послуги щодо технічного випробовування й аналізування /Послуги з калібрування (Послуги по виконанню метрологічних робіт. Послуги з механічних випробувань металу.)</t>
  </si>
  <si>
    <t>п'ятсот сім тисяч грн. 00 коп.</t>
  </si>
  <si>
    <t>вісімнадцять тисяч п'ятсот грн. 00 коп.</t>
  </si>
  <si>
    <t>Послуги щодо технічного випробовування й аналізування /Послуги з калібрування (Повірка ЗВТ та УЗК осей)</t>
  </si>
  <si>
    <t>Сто тридцять тисяч грн.00 коп.</t>
  </si>
  <si>
    <t>72.19.1 (90731)</t>
  </si>
  <si>
    <t>Послуги щодо наукового досліджування та експериментального розробляння у сфері інших природничих наук /Послуги, пов’язані із проблемою забруднення повітря (Послуги з вимірювання викидів.)</t>
  </si>
  <si>
    <t>двісті сімдесят шість тисяч грн. 00 коп.</t>
  </si>
  <si>
    <t>квітень-вересень</t>
  </si>
  <si>
    <t>Технічне обслуговування та ремонтування автомобілів і маловантажних автотранспортних засобів /Послуги з ремонту і технічного обслуговування автомобілів (Послуги з технічного обслуговування автотранспорту)</t>
  </si>
  <si>
    <t>швстнадцять тисяч вісімсот грн. 00коп.</t>
  </si>
  <si>
    <t>шість тисяч грн. 00коп.</t>
  </si>
  <si>
    <t>двадцять вісім  тисяч вісімсот грн. 00коп.</t>
  </si>
  <si>
    <t>дев'яносто чотирі тисячі вісімсот грн. 00коп.</t>
  </si>
  <si>
    <t>38.11.6 (90511)</t>
  </si>
  <si>
    <t>Послуги підприємств щодо перевезення безпечних відходів /Послуги зі збирання сміття (Послуги по вивезенню сміття та прибирання)</t>
  </si>
  <si>
    <t>Послуги щодо передавання даних і повідомлень /Послуги телефонного зв’язку та передачі даних (Надання послуг стаціонарного телефонного зв'язку)</t>
  </si>
  <si>
    <t>тридцять шість тисяч грн. 00 коп.</t>
  </si>
  <si>
    <t>Послуги щодо технічного випробовування й аналізування /Послуги з ремонту і технічного обслуговування вимірювальних приладів (Послуги по держперевірці приладів)</t>
  </si>
  <si>
    <t>Ремонтування та технічне обслуговування інших транспортних засобів і устатковання /Послуги з ремонту і технічного обслуговування рухомого складу (Послуги по діагностуванню вагонів)</t>
  </si>
  <si>
    <t>два мільйони десять тисяч грн. 00 коп.</t>
  </si>
  <si>
    <t>33.19.1 (50411)</t>
  </si>
  <si>
    <t>Ремонтування іншого устатковання /Послуги з ремонту і технічного обслуговування вимірювальних приладів (Послуги по ремонту і обслуговуванню вимірювальної техніки)</t>
  </si>
  <si>
    <t>Послуги щодо друкування, інші /Друкарські та супутні послуги (Типографські товари)</t>
  </si>
  <si>
    <t>дев'яносто шість тисяч грн. 00 коп.</t>
  </si>
  <si>
    <t>Послуги мобільного зв’язку й послуги приватних мереж для систем безпроводового зв’язку /Послуги мобільного телефонного зв’язку (Послуги мобільного зв'язку)</t>
  </si>
  <si>
    <t>дев'яносто шість тисяч чотириста грн. 00 коп.</t>
  </si>
  <si>
    <t>63.12.1 (64216)</t>
  </si>
  <si>
    <t>Розміщування інформації на веб-порталі /Послуги систем електронної передачі електронних повідомлень та інформації (Інформаційні послуги)</t>
  </si>
  <si>
    <t>триста шістдесят тисяч грн. 00 коп.</t>
  </si>
  <si>
    <t>71.20.1 (71632)</t>
  </si>
  <si>
    <t>Послуги щодо технічного випробовування й аналізування /Послуги з технічних випробувань (Послуги по пусконалагоджувальних роботах)</t>
  </si>
  <si>
    <t>сто двадцять тисяч грн. 00 коп.</t>
  </si>
  <si>
    <t>Послуги освітянські, інші, н.в.і.у. /Послуги з навчання персоналу (Послуги по підготовці кадрів)</t>
  </si>
  <si>
    <t>сорок вісім тисяч грн. 00 коп.</t>
  </si>
  <si>
    <t xml:space="preserve">Вісімдесят вісім тисяч грн. 00 коп </t>
  </si>
  <si>
    <t xml:space="preserve">Сорок п'ять тисяч шістсот грн. 00 коп </t>
  </si>
  <si>
    <t>Збирання небезпечних відходів /Послуги у сфері поводження з радіоактивними, токсичними, медичними та небезпечними відходами (Здача на утилізацію небезпечних відходів)</t>
  </si>
  <si>
    <t>сто десять тисяч чотириста грн. 00 коп.</t>
  </si>
  <si>
    <t>58.29.5 (48100)</t>
  </si>
  <si>
    <t>двадцять тисяч чотириста  грн. 00 коп.</t>
  </si>
  <si>
    <t>71.12.1 (71631)</t>
  </si>
  <si>
    <t>сорок вісім тисяч  грн. 00 коп.</t>
  </si>
  <si>
    <t>11. В особі філії "Центр транспортної логістики" ПАТ "Укрзалізниця"</t>
  </si>
  <si>
    <t>53.20.1 (64110)</t>
  </si>
  <si>
    <t>82.30.1 (55120)</t>
  </si>
  <si>
    <t>два мільйони двісті вісімдесят тисяч грн. 00 коп.</t>
  </si>
  <si>
    <t>33.12.1 (50220)</t>
  </si>
  <si>
    <t>Ремонтування та технічне обслуговування машин загальної призначеності /Послуги з ремонту, технічного обслуговування залізничного транспорту і пов’язаного обладнання та супутні послуги (ТО та ремонт дизельних двигунів, гідравілчного обладання колійних машин, пневматичного обладання колійних машин)</t>
  </si>
  <si>
    <t>три мільйони вісімсот сімдесят девять тисяч грн. 00 коп.</t>
  </si>
  <si>
    <t>Ремонтування та технічне обслуговування машин загальної призначеності /Послуги з ремонту і технічного обслуговування охолоджувальних установок (ТО та ремонт кондиціонерів, які встановлені у приміщення Київський центр механізації колійних робіт)</t>
  </si>
  <si>
    <t>33.12.2 (50220)</t>
  </si>
  <si>
    <t>Ремонтування та технічне обслуговування машин і устатковання спеціальної призначеності /Послуги з ремонту, технічного обслуговування залізничного транспорту і пов’язаного обладнання та супутні послуги (ТО та ремонт кондиціонерів, які встановлені на колійних машинах, опалювачів "Webasto", які встановлені на колійних машинах)</t>
  </si>
  <si>
    <t>двісті дев'яносто чотири тисячі грн. 00 коп</t>
  </si>
  <si>
    <t>33.12.2 (50531)</t>
  </si>
  <si>
    <t>Ремонтування та технічне обслуговування машин і устатковання спеціальної призначеності /Послуги з ремонту і технічного обслуговування неелектричної техніки (ТО котлів КСВ 0,63 Гн котельної ВСП Київський центр механізації колійних робіт, ТО інфрачервоних опалювачів ВСП Київський центр механізації колійних робіт, ТО інфрачервоних опалювачів ВСП Верхівцевський центр механізації колійних робіт)</t>
  </si>
  <si>
    <t>33.13.1 (50413)</t>
  </si>
  <si>
    <t>Ремонтування та технічне обслуговування електронного й оптичного устатковання /Послуги з ремонту і технічного обслуговування контрольних приладів (ТО та ремонт систем забезпечення безпеки руху спеціального самохідного рухомого складу ІІ категорії АЛС-МП та радіостанцій  РЛ-2С)</t>
  </si>
  <si>
    <t>сімдесят тисяч грн. 00 коп.</t>
  </si>
  <si>
    <t>33.14.1 (50532)</t>
  </si>
  <si>
    <t>Ремонтування та технічне обслуговування іншого електричного устатковання /Послуги з ремонту і технічного обслуговування електричної техніки, апаратури та супутнього обладнання (Ремонт електродвигунів, генераторів, стартерів які встановлені на колійних машинах, ТО та ремонт апаратури електророзподільної та контрольної колійної машини КОМ-300 №002, 003, 'ТО та ремонт апаратури електророзподільної та контрольної колійної машини РШП-48К)</t>
  </si>
  <si>
    <t>пятсот двадцять дві тисяч грн. 00 коп.</t>
  </si>
  <si>
    <t>37.00.1 (90470)</t>
  </si>
  <si>
    <t>Послуги каналізаційні /Послуги з чищення каналізаційних колекторів (Гідродинамічна прочистка каналізації)</t>
  </si>
  <si>
    <t>37.00.1 (90733)</t>
  </si>
  <si>
    <t>Послуги каналізаційні /Послуги, пов’язані з проблемою забруднення води (Лабораторний хімічний аналіз проб стічної та дощової води)</t>
  </si>
  <si>
    <t>38.22.2 (90520)</t>
  </si>
  <si>
    <t>Розміщування ядерних та інших небезпечних відходів /Послуги у сфері поводження з радіоактивними, токсичними, медичними та небезпечними відходами (Послуги з утилізації відпрацьованих автомобільних шин, люмінісцентних ламп, промасленого ганчір'я)</t>
  </si>
  <si>
    <t>Послуги мобільного зв’язку й послуги приватних мереж для систем безпроводового зв’язку /Послуги мобільного телефонного зв’язку (Послуги мобільного зв’язку)</t>
  </si>
  <si>
    <t>вісімдесят чотири тисячі грн. 00 коп.</t>
  </si>
  <si>
    <t>61.20.3 (64216)</t>
  </si>
  <si>
    <t>Послуги щодо передавання даних мережами безпроводового зв’язку /Послуги систем електронної передачі електронних повідомлень та інформації (Послуги із забезпечення функіонування системи контролю та обліку роботи колійних машин та колієвимірювальних вагонів)</t>
  </si>
  <si>
    <t>62.02.2 (72267)</t>
  </si>
  <si>
    <t>Послуги щодо консультування стосовно систем і програмного забезпечення /Послуги з профілактичного обслуговування та відновлення програмного забезпечення (Супроводження програмного забезпечення "1С Підприємство", "ЛІГА:ЗАКОН")</t>
  </si>
  <si>
    <t>сто пятдесят пять тисяч грн. 00 коп.</t>
  </si>
  <si>
    <t>Послуги щодо грошового посередництва, інші, н.в.і.у. /Банківські послуги (Банківські послуги)</t>
  </si>
  <si>
    <t>Послуги щодо технічного випробовування й аналізування /Послуги з калібрування (Повірка та калібрування приладів та інструментів для вимірю фізичних величин)</t>
  </si>
  <si>
    <t>71.20.1 (71314)</t>
  </si>
  <si>
    <t>Послуги щодо технічного випробовування й аналізування /Енергетичні та супутні послуги (Електровимірювальні та випробувальні послуги з перевірки електрообладання та електроустановок)</t>
  </si>
  <si>
    <t>71.20.1 (71631)</t>
  </si>
  <si>
    <t>Послуги щодо технічного випробовування й аналізування /Послуги з технічного огляду (Технічне діагностування - обстеження технічного стану вантажних вагонів та передача узгодженого технічного рішення щодо подальної есплуатації обстежених вагонів)</t>
  </si>
  <si>
    <t>сорок три тисяч грн. 00 коп.</t>
  </si>
  <si>
    <t>Послуги щодо технічного випробовування й аналізування /Лабораторні послуги (Лабораторно-інструпентальні дослідження робочих місць з метою подальної атестації умов праці)</t>
  </si>
  <si>
    <t xml:space="preserve"> лютий</t>
  </si>
  <si>
    <t>Послуги систем безпеки /Послуги з ремонту і технічного обслуговування контрольних приладів (послуги з технічного обслуговування протипожежного обладнання)</t>
  </si>
  <si>
    <t>дев'ятсот двадцять сім тисяч</t>
  </si>
  <si>
    <t>Послуги освітянські, інші, н.в.і.у. /Навчальні семінари (Послуги з проведення навчальних семінарів)</t>
  </si>
  <si>
    <t>91.01.1 (79995)</t>
  </si>
  <si>
    <t>Послуги бібліотек і архівів /Послуги з управління бібліотечними фондами (Послуги з архівування)</t>
  </si>
  <si>
    <t>95.12.1 (50333)</t>
  </si>
  <si>
    <t>Ремонтування комунікаційного устатковання /Послуги з технічного обслуговування обладнання радіозв’язку (ТО та ремонт радіостанцій встановлених на колійних машинах та колієвимірювальних вагонах)</t>
  </si>
  <si>
    <t>Сім мільйонів сто вісімдесят вісім тисяч грн. 00 коп.</t>
  </si>
  <si>
    <t>Збирання безпечних відходів, непридатних для вторинного використовування /Послуги зі збирання сміття (Послуги зі збирання сміття)</t>
  </si>
  <si>
    <t>двадцять п'ять тисяч двісті грн. 00 коп.</t>
  </si>
  <si>
    <t>Чотириста чотири тисячі чотириста грн. 00 коп.</t>
  </si>
  <si>
    <t>33.17.1 (50000)</t>
  </si>
  <si>
    <t>Ремонтування та технічне обслуговування інших транспортних засобів і устатковання /Послуги з ремонту і технічного обслуговування (Послуги діагностування вагонів)</t>
  </si>
  <si>
    <t>вісімсот вісімдесят дві тисячі грн. 00 коп.</t>
  </si>
  <si>
    <t>Збирання небезпечних відходів /Послуги у сфері поводження з радіоактивними, токсичними, медичними та небезпечними відходами (Послуги з утилізації відходів, заміри викидів в атмосферне повітря)</t>
  </si>
  <si>
    <t>двісті шістдесят чотири тисячі грн. 00 коп.</t>
  </si>
  <si>
    <t>сто тридцять девять тисяч двісті грн. 00 коп.</t>
  </si>
  <si>
    <t>сорок тисяч вісімсот грн. 00 коп.</t>
  </si>
  <si>
    <t>триста вісімдесят сім тисяч шістсот грн. 00 коп.</t>
  </si>
  <si>
    <t>71.20.1 (51200)</t>
  </si>
  <si>
    <t>Послуги щодо технічного випробовування й аналізування /Послуги зі встановлення вимірювального, контрольного, випробувального і навігаційного обладнання (Послуги з перевірки приладів і інструментів)</t>
  </si>
  <si>
    <t>тридцять одна тисяча двісті грн. 00 коп.</t>
  </si>
  <si>
    <t>80.20.1 (75250)</t>
  </si>
  <si>
    <t>Послуги систем безпеки /Послуги пожежних і рятувальних служб (Послуги пожежних служб)</t>
  </si>
  <si>
    <t>шістнадцять тисяч вісімсот грн. 00 коп.</t>
  </si>
  <si>
    <t>Один мільйон вісімсот шістнадцять тисяч вісімсот грн. 00 коп.</t>
  </si>
  <si>
    <t>Додаток до листа ____________________________</t>
  </si>
  <si>
    <t>13. В особі філії "Центральна станція зв'язку" ПАТ "Укрзалізниця"</t>
  </si>
  <si>
    <t>Очікувана вартість предмета закупівлі, грн. 
з ПДВ</t>
  </si>
  <si>
    <t>сто дванадцять тисяч грн. 00 коп</t>
  </si>
  <si>
    <t>Ремонтування комп’ютерів і периферійного устатковання /Ремонт, технічне обслуговування персональних комп’ютерів, офісного, телекомунікаційного та аудіовізуального обладнання, а також супутні послуги (Ремонтування комп'ютерів і периферійного устатковання)</t>
  </si>
  <si>
    <t>сімдесят п'ять тисяч грн. 00 коп</t>
  </si>
  <si>
    <t>Збирання безпечних відходів, непридатних для вторинного використовування /Послуги з поводження із безпечними сміттям і відходами та їх утилізація (Послуги вивезення сміття)</t>
  </si>
  <si>
    <t>дванадцять тис. грн. 00 коп</t>
  </si>
  <si>
    <t>Сто дев'яносто дев'ять тисяч грн., 00 коп.</t>
  </si>
  <si>
    <t>(Протокол № 6/16  від 19.02.2016)</t>
  </si>
  <si>
    <t>шістдесят одна тисяча грн. 00 коп</t>
  </si>
  <si>
    <t>квітень- травень</t>
  </si>
  <si>
    <t>33.12.1 (45259)</t>
  </si>
  <si>
    <t>Ремонтування та технічне обслуговування машин загальної призначеності /Ремонт і технічне обслуговування установок (Технічне обслуговування машин і устаткування)</t>
  </si>
  <si>
    <t>триста пятдесят дві тисячі грн. 00 коп</t>
  </si>
  <si>
    <t>жовтень- листопад</t>
  </si>
  <si>
    <t>38.11.2 (90510)</t>
  </si>
  <si>
    <t>Збирання безпечних відходів, непридатних для вторинного використовування /Утилізація сміття та поводження зі сміттям (викачка рідких побутових відходів)</t>
  </si>
  <si>
    <t>девяносто шість тисяч грн. 00 коп.</t>
  </si>
  <si>
    <t>січень- лютий</t>
  </si>
  <si>
    <t>38.11.2 (90512)</t>
  </si>
  <si>
    <t>Збирання безпечних відходів, непридатних для вторинного використовування /Послуги з перевезення сміття (Послуги вивезення сміття)</t>
  </si>
  <si>
    <t>38.32.1 (90513)</t>
  </si>
  <si>
    <t>Утилізування відсортованих матеріальних ресурсів /Послуги з поводження із безпечними сміттям і відходами та їх утилізація (Послуги з утилізації)</t>
  </si>
  <si>
    <t>лютий- квітень</t>
  </si>
  <si>
    <t>45.20.1 (50110)</t>
  </si>
  <si>
    <t>Технічне обслуговування та ремонтування автомобілів і маловантажних автотранспортних засобів /Послуги з ремонту і технічного обслуговування мототранспортних засобів і супутнього обладнання (Технічне обслуговування та ремонт автомобілів )</t>
  </si>
  <si>
    <t>один мільйон сто девяносто вісім тисяч грн. 00 коп</t>
  </si>
  <si>
    <t>84.25.1 (75251)</t>
  </si>
  <si>
    <t>Послуги пожежних служб /Послуги пожежних служб (послуги по перезірядці вогнегасників)</t>
  </si>
  <si>
    <t>двадцять три тисячi гривень 00 копiйок</t>
  </si>
  <si>
    <t>45.20.1 (50116)</t>
  </si>
  <si>
    <t>Технічне обслуговування та ремонтування автомобілів і маловантажних автотранспортних засобів /Послуги з ремонту і технічного обслуговування окремих частин транспортних засобів (Послуга з ремонту шин)</t>
  </si>
  <si>
    <t>сімдесят  тисячі грн. 00 коп.</t>
  </si>
  <si>
    <t>лютий- березень</t>
  </si>
  <si>
    <t>Технічне обслуговування та ремонтування інших автотранспортних засобів /Послуги з ремонту і технічного обслуговування вантажних автомобілів (Технічне обслуговування та ремонт вантажних автомобілів)</t>
  </si>
  <si>
    <t>сімсот вісімдесят сім тисяч грн. 00 коп.</t>
  </si>
  <si>
    <t>45.20.2 (50800)</t>
  </si>
  <si>
    <t>Технічне обслуговування та ремонтування інших автотранспортних засобів /Послуги з різних видів ремонту і технічного обслуговування (технічне обслуговування кранів, машин, механізмів)</t>
  </si>
  <si>
    <t>53.20.1 (64100)</t>
  </si>
  <si>
    <t>Послуги поштові та кур’єрські, інші /Поштові та кур’єрські послуги (послуги поштової та курєрської доставки)</t>
  </si>
  <si>
    <t>Сімдесят чотири тисячі грн. 00 коп.</t>
  </si>
  <si>
    <t>березень- квітень</t>
  </si>
  <si>
    <t>52.10.1 (63121)</t>
  </si>
  <si>
    <t>Послуги щодо складування та зберігання /Послуги зберігання та видачі (Послуги щодо складання та берігання (вантажно - розвантажувальні роботи))</t>
  </si>
  <si>
    <t>пять мійльонів сімсот вісімдесят шість тисяч грн. 00 коп</t>
  </si>
  <si>
    <t>71.20.1 (90731)</t>
  </si>
  <si>
    <t>Послуги щодо технічного випробовування й аналізування /Послуги, пов’язані із проблемою забруднення повітря (послуги щодо екології)</t>
  </si>
  <si>
    <t>вісімдесят девять тисяч грн. 00 коп</t>
  </si>
  <si>
    <t>вересень- жовтень</t>
  </si>
  <si>
    <t>58.29.5 (72212)</t>
  </si>
  <si>
    <t>Послуги щодо видання ліцензії на право користування програмним забезпеченням /Послуги з розробки прикладного програмного забезпечення (Придбання ліцензії)</t>
  </si>
  <si>
    <t>30.11.9 (63726)</t>
  </si>
  <si>
    <t>Послуги щодо переобладнання, реконструювання та оснащування суден, плавучих платформ і конструкцій; роботи субпідрядні як частина виробництва суден і плавучих конструкцій /Послуги з обслуговування водного транспорту різні (Послуга з утримання поромів (генеральне агентування (послуги портових та експедиційних агенств, субпядрядні послуги))</t>
  </si>
  <si>
    <t>пятдесят сім мільйонів шістдесят вісісм тисяч чотириста грн. 00 коп.</t>
  </si>
  <si>
    <t>Послуги мобільного зв’язку й послуги приватних мереж для систем безпроводового зв’язку /Послуги мобільного телефонного зв’язку (Послуга мобільного зв'язку)</t>
  </si>
  <si>
    <t>триста п'ятдесят вісім тисяч грн. 00 коп.</t>
  </si>
  <si>
    <t>62.09.2 (72212)</t>
  </si>
  <si>
    <t>Послуги у сфері інформаційних технологій і стосовно комп’ютерної техніки, інші, н.в.і.у. /Послуги з розробки прикладного програмного забезпечення (Послуга з супроводу комп'ютерних програм)</t>
  </si>
  <si>
    <t>дев'ятсот шістдесят шість тисяч грн. 00 коп.</t>
  </si>
  <si>
    <t>63.99.1 (64216)</t>
  </si>
  <si>
    <t>Послуги інформаційні, інші, н.в.і.у. /Послуги систем електронної передачі електронних повідомлень та інформації (Послуга інформаційна з надання довідкової інформації)</t>
  </si>
  <si>
    <t>один мільйон сто дев'яносто девять тисяч грн. 00 коп.</t>
  </si>
  <si>
    <t>64.19.3 (66111)</t>
  </si>
  <si>
    <t>Послуги щодо грошового посередництва, інші, н.в.і.у. /Послуги центральних банків (Послуга з приймання платежів (послуги банку))</t>
  </si>
  <si>
    <t>Послуги щодо страхування від нещасних випадків і страхування здоров’я /Послуги зі страхування від нещасних випадків і страхування здоров’я (Послуги зі страхування від нещасних випадків і страхування здоров’я)</t>
  </si>
  <si>
    <t>Послуги щодо страхування автотранспорту /Послуги зі страхування вантажів та послуги з транспортного страхування (послуги зі страхування вантажів та послуги з трапсортного страхування)</t>
  </si>
  <si>
    <t>тридцять сім тисяч грн. 00 коп.</t>
  </si>
  <si>
    <t>Послуги щодо фінансового аудиту /Аудиторські послуги (Послуги аудиторські)</t>
  </si>
  <si>
    <t>чотириста шістдесят сім тисяч грн. 00 коп.</t>
  </si>
  <si>
    <t>71.20.1 (71630)</t>
  </si>
  <si>
    <t>девяносто вісім тисяч грн 00 коп</t>
  </si>
  <si>
    <t>71.20.1 (85150)</t>
  </si>
  <si>
    <t>Послуги щодо технічного випробовування й аналізування /Послуги діагностичної візуалізації (Діагностування транспортних засобів)</t>
  </si>
  <si>
    <t>шістнадцять тисяч грн. 00 коп.</t>
  </si>
  <si>
    <t>72.19.1 (71319)</t>
  </si>
  <si>
    <t>Послуги щодо наукового досліджування та експериментального розробляння у сфері інших природничих наук /Експертні послуги (Експертна оцінка)</t>
  </si>
  <si>
    <t>шістдесят дві тисячі грн. 00 коп.</t>
  </si>
  <si>
    <t>73.11.1 (79341)</t>
  </si>
  <si>
    <t>Послуги рекламних агентств /Рекламні послуги (Рекламні послуги)</t>
  </si>
  <si>
    <t>шістсот дев'яносто сім тисяч грн. 00 коп.</t>
  </si>
  <si>
    <t>74.90.2 (73111)</t>
  </si>
  <si>
    <t>Послуги професійні, технічні та комерційні, інші, н.в.і.у. /Послуги дослідних лабораторій (Послуги СЕС)</t>
  </si>
  <si>
    <t>сорок дев'ять тисяч грн. 00 коп.</t>
  </si>
  <si>
    <t>80.20.1 (71317)</t>
  </si>
  <si>
    <t>Послуги систем безпеки /Консультаційні послуги з питань попередження та контролю небезпек (послуги зі спостереження за пожежною автоматикою)</t>
  </si>
  <si>
    <t>чотириста шістнадцять тисяч грн. 00 коп.</t>
  </si>
  <si>
    <t>65.12.3 (66514)</t>
  </si>
  <si>
    <t>Послуги щодо страхування водного, повітряного та інших видів транспорту /Послуги зі страхування вантажів та послуги з транспортного страхування (страхування порома)</t>
  </si>
  <si>
    <t>80.20.1 (75251)</t>
  </si>
  <si>
    <t>Послуги систем безпеки /Послуги пожежних служб (Пожежна охорона)</t>
  </si>
  <si>
    <t>три мільйонів грн.00 коп.</t>
  </si>
  <si>
    <t>03.00.7 (98363)</t>
  </si>
  <si>
    <t>Послуги допоміжні у рибальстві та щодо аквакультур /Послуги водолазів (Послуги водолазів)</t>
  </si>
  <si>
    <t>сім тисяч п'ятсот грн. 00 коп.</t>
  </si>
  <si>
    <t>80.30.1 (79714)</t>
  </si>
  <si>
    <t>Послуги, пов’язані з розслідуванням /Послуги зі спостереження (Охорона об'єктів)</t>
  </si>
  <si>
    <t>чотири мільйонів пятдесят одна тисяча грн. 00 коп.</t>
  </si>
  <si>
    <t>Миття, полірування автомобілів і подібні послуги /Послуги з ремонту і технічного обслуговування автомобілів (Послуги з миття автомобілів )</t>
  </si>
  <si>
    <t>Послуги щодо благоустрою території /Землерийні та інші земляні роботи (Послуга з благоустрію та озелененню території)</t>
  </si>
  <si>
    <t>Послуги освітянські, інші, н.в.і.у. /Послуги з навчання персоналу (Послуги з навчання персоналу, підвищення кваліфікації персоналу, професійної підготовки)</t>
  </si>
  <si>
    <t>сто вісімнадцять тисяч грн. 00 коп</t>
  </si>
  <si>
    <t>33.15.1 (50241)</t>
  </si>
  <si>
    <t>Ремонтування та технічне обслуговування суден і човнів /Послуги з ремонту і технічного обслуговування суден (послуги з ремонту порома)</t>
  </si>
  <si>
    <t>шістдесят мільйонів грн. 00 коп</t>
  </si>
  <si>
    <t>52.29.1 (63523)</t>
  </si>
  <si>
    <t>Послуги вантажних транспортно-експедиційних агентств /Послуги портових та експедиційних агентств (послуги експедеційних агенств)</t>
  </si>
  <si>
    <t>пґть мільйонів шістсот вісімдесят шість тисяч грн. 00 коп</t>
  </si>
  <si>
    <t>86.21.1 (85148)</t>
  </si>
  <si>
    <t>Послуги у сфері загальної лікарської практики /Послуги з проведення медичних аналізів (Проведення профмедоглядів працівників)</t>
  </si>
  <si>
    <t>95.11.1 (50312)</t>
  </si>
  <si>
    <t>Ремонтування комп’ютерів і периферійного устатковання /Технічне обслуговування і ремонт комп’ютерного обладнання (Технічне обслуговування інформаційно-обчислювальної техніки)</t>
  </si>
  <si>
    <t>49.31.2 (60100)</t>
  </si>
  <si>
    <t>Послуги міського та приміського пасажирського наземного транспорту, інші /Послуги з автомобільних перевезень (послуги користування міським громадським транспортом)</t>
  </si>
  <si>
    <t>96.09.1 (90923)</t>
  </si>
  <si>
    <t>Послуги індивідуальні інші, н.в.і.у. /Послуги з дератизації (Послуги з дератизації)</t>
  </si>
  <si>
    <t>Послуги щодо прання та хімічного чищення текстильних і хутряних виробів /Послуги з прання і сухого чищення (Прання білизни)</t>
  </si>
  <si>
    <t>вісім тисяч грн. 00 коп.</t>
  </si>
  <si>
    <t>(Протокол № 6/16 від 19.02.2016)</t>
  </si>
  <si>
    <t>Пара та гаряча вода; постачання пари та гарячої води /Централізоване опалення (Постачання теплової енергії в гарячій воді (опалення))</t>
  </si>
  <si>
    <t>один мільйон двісті тринадцять тисяч грн. 00 коп.</t>
  </si>
  <si>
    <t>вересень-жовтень</t>
  </si>
  <si>
    <t>п.8 ч.1 ст.4 Закону України "Про особливості …" (тарифи встановлені органами місцевого самоврядування чи місцевими органами виконавчої влади)</t>
  </si>
  <si>
    <t>Торгівля водою, подаваною трубопроводами /Послуги з розподілу води та супутні послуги (Послуги з водопостачання )</t>
  </si>
  <si>
    <t>двісті сімдесят одна тисяча грн 00 коп</t>
  </si>
  <si>
    <t>Послуги каналізаційні /Послуги у сфері водовідведення (Приймання стічних вод до каналізаційної мережі (каналізація))</t>
  </si>
  <si>
    <t>вісімсот пятдесят вісім тисяч  грн. 00 коп</t>
  </si>
  <si>
    <t>52.22.1 (71621)</t>
  </si>
  <si>
    <t>Послуги, суміжні з водним перевезенням /Послуги з технічного аналізу чи консультаційні послуги (Сертифікація порома)</t>
  </si>
  <si>
    <t>шістсот тисяч грн. 00 коп.</t>
  </si>
  <si>
    <t>п.6 ч.1 ст.4 Закону України "Про особливості …"</t>
  </si>
  <si>
    <t>38.11.5 (90511)</t>
  </si>
  <si>
    <t>сто сорок чотири тисячі двісті чотири  грн. 00 коп.</t>
  </si>
  <si>
    <t>38.32.1 (90500)</t>
  </si>
  <si>
    <t>сто тридцять п'ять тисяч грн</t>
  </si>
  <si>
    <t>двісті тисяч грн. 00 коп</t>
  </si>
  <si>
    <t>сто чотирнадцять тисяч грн. 00коп.</t>
  </si>
  <si>
    <t>два мільйони чотириста сімдесят тисяч грн 00 коп</t>
  </si>
  <si>
    <t>П'ятдесят тисяч грн. 00 коп.</t>
  </si>
  <si>
    <t>Лютий грудень</t>
  </si>
  <si>
    <t>33.12.1 (50711)</t>
  </si>
  <si>
    <t>33.12.1 (50712)</t>
  </si>
  <si>
    <t>тридцять тисяч грн. 00 коп</t>
  </si>
  <si>
    <t>девятсот девятнадцять тисяч триста шістдесят грн. 00 коп.</t>
  </si>
  <si>
    <t>два мільйони сімсот двадцять тисяч грн 00 коп</t>
  </si>
  <si>
    <t>вісімдесят чотири тисячі грн.00 коп.</t>
  </si>
  <si>
    <t xml:space="preserve"> вісімдесят  тисяч грн. 00 коп.</t>
  </si>
  <si>
    <t>33.12.2 (45259)</t>
  </si>
  <si>
    <t xml:space="preserve">чотири мільйони грн. 00 коп  </t>
  </si>
  <si>
    <t>три мільйони триста тисяч грн 00 коп</t>
  </si>
  <si>
    <t>один мільйон двісті сорок одна тисяча грн. 00 коп.</t>
  </si>
  <si>
    <t>33.12.2 (50100)</t>
  </si>
  <si>
    <t>шістсот девяносто тисяч  грн. 00 коп.</t>
  </si>
  <si>
    <t>травень - липень</t>
  </si>
  <si>
    <t xml:space="preserve">60000.00 </t>
  </si>
  <si>
    <t xml:space="preserve"> шістдесят тисяч грн. 00 коп.</t>
  </si>
  <si>
    <t>червень</t>
  </si>
  <si>
    <t xml:space="preserve">пятсот девяносто пять тисяч грн. 00 коп. </t>
  </si>
  <si>
    <t>33.12.2 (50511)</t>
  </si>
  <si>
    <t xml:space="preserve">сто двадцять тисяч грн.  00 коп. </t>
  </si>
  <si>
    <t>сто сорок чотири тисячі грн. 00 коп.</t>
  </si>
  <si>
    <t>33.12.2 (50711)</t>
  </si>
  <si>
    <t xml:space="preserve">сто сорок тисяч чотириста грн.00 коп </t>
  </si>
  <si>
    <t>33.12.2 (71317)</t>
  </si>
  <si>
    <t>тридцять дві тисяч грн.00коп</t>
  </si>
  <si>
    <t>десять тисяч грн 00 коп</t>
  </si>
  <si>
    <t>33.13.1 (50421)</t>
  </si>
  <si>
    <t>пять тисяч грн. 00коп.</t>
  </si>
  <si>
    <t>33.13.1 (50313)</t>
  </si>
  <si>
    <t>п'ятдесят тисяч грн. 00коп.</t>
  </si>
  <si>
    <t>33.13.1 (50341)</t>
  </si>
  <si>
    <t>двісті п'ятдесят тисяч грн. 00 коп</t>
  </si>
  <si>
    <t>дев’ятьсот п'ятьдесят шість тисяч 00 коп</t>
  </si>
  <si>
    <t>33.14.1 (50413)</t>
  </si>
  <si>
    <t>двісті шістнадцять тисяч грн.  00 коп.</t>
  </si>
  <si>
    <t xml:space="preserve">сорок вісім тисяч грн.  00 коп. </t>
  </si>
  <si>
    <t>(п'ятнадцать  тисяч грн. 00 коп.)</t>
  </si>
  <si>
    <t xml:space="preserve"> лютий-грудень</t>
  </si>
  <si>
    <t>33.14.1 (50730)</t>
  </si>
  <si>
    <t>тридцять дві тисячі грн. 00 коп.</t>
  </si>
  <si>
    <t>два мільйони вісімдесят чотири тисячі грн. 00 коп.</t>
  </si>
  <si>
    <t>33.17.1 (50531)</t>
  </si>
  <si>
    <t>сто сорок дві тисячі шістьсот грн. 00 коп.</t>
  </si>
  <si>
    <t>двадцять вісім тисяч грн.</t>
  </si>
  <si>
    <t>двісті тисяч грн 00 коп</t>
  </si>
  <si>
    <t>33.20.5 (50232)</t>
  </si>
  <si>
    <t>37.00.1 (45232)</t>
  </si>
  <si>
    <t>650 000,00</t>
  </si>
  <si>
    <t>38.32.1 (50229)</t>
  </si>
  <si>
    <t>сто тисяч грн 00 коп</t>
  </si>
  <si>
    <t>264 000,00</t>
  </si>
  <si>
    <t>сім тисяч п'ятсот сімдесят одна грн. 52 коп.</t>
  </si>
  <si>
    <t>39.00.2 (73111)</t>
  </si>
  <si>
    <t>п`ятдесят тисяч грн 00 коп.</t>
  </si>
  <si>
    <t>45.20.2 (50112)</t>
  </si>
  <si>
    <t>двісті десять тисяч грн. 00 коп</t>
  </si>
  <si>
    <t>49.41.1 (60181)</t>
  </si>
  <si>
    <t>сто двадцять тисяч грн 00 коп.</t>
  </si>
  <si>
    <t>тридцять п'ять тисяч грн. 00 коп</t>
  </si>
  <si>
    <t>52.21.3 (71631)</t>
  </si>
  <si>
    <t>30 000,00</t>
  </si>
  <si>
    <t>Тридцять тисяч грн. 00 коп</t>
  </si>
  <si>
    <t>дев’ятнадцять тисяч двісті грн 00 коп</t>
  </si>
  <si>
    <t>двісті дев'яносто дві тисячі грн. 00 коп.</t>
  </si>
  <si>
    <t>58.29.2 (72200)</t>
  </si>
  <si>
    <t>120 000,00</t>
  </si>
  <si>
    <t>58.29.2 (72267)</t>
  </si>
  <si>
    <t>дев’яносто п҆ять тисяч грн. 00 коп.</t>
  </si>
  <si>
    <t>58.29.5 (72261)</t>
  </si>
  <si>
    <t>девятнадцять тисяч двісті сімдесят вісім грн. 00 коп.</t>
  </si>
  <si>
    <t>59.20.2 (92221)</t>
  </si>
  <si>
    <t>60.20.1 (92110)</t>
  </si>
  <si>
    <t>сімдесят  тисяч грн. 00 коп.</t>
  </si>
  <si>
    <t>61.10.1 (72315)</t>
  </si>
  <si>
    <t>сто сорок сім тисяч грн.00 коп.</t>
  </si>
  <si>
    <t>61.10.5 (92232)</t>
  </si>
  <si>
    <t>тридцять пять тисяч грн. 00коп.</t>
  </si>
  <si>
    <t>один мільйон шістост вісімдесят одна тисяча грн. 00 коп.</t>
  </si>
  <si>
    <t>61.30.1 (64210)</t>
  </si>
  <si>
    <t>двісті сорок дві тисячі  грн. 00 коп.</t>
  </si>
  <si>
    <t xml:space="preserve"> тисяч грн. 00 коп</t>
  </si>
  <si>
    <t>62.02.2 (79121)</t>
  </si>
  <si>
    <t>Двадцять тисяч грн.</t>
  </si>
  <si>
    <t>62.02.3 (50312)</t>
  </si>
  <si>
    <t>два мільйони дев’яносто п’ять тисяч грн.00 коп.</t>
  </si>
  <si>
    <t>62.09.2 (72261)</t>
  </si>
  <si>
    <t>дві тисячі дев’ятсот сімдесят одна грн. 20 коп.</t>
  </si>
  <si>
    <t>62.09.2 (72267)</t>
  </si>
  <si>
    <t>Чотириста сімдесят три тисячі грн.00коп</t>
  </si>
  <si>
    <t>63.11.1 (72210)</t>
  </si>
  <si>
    <t>шістсот сімдесят дві грн. 00 коп</t>
  </si>
  <si>
    <t>63.11.1 (72266)</t>
  </si>
  <si>
    <t>Послуги щодо обробляння даних, розміщування інформації на веб-вузлах, щодо програмного застосування та інші послуги щодо забезпечення інформаційно-технологічною інфраструктурою /Консультаційні послуги з питань програмного забезпечення (Послуги з використання  інформаційно-правовою базою "Ліга Закон")</t>
  </si>
  <si>
    <t>68.31.1 (79131)</t>
  </si>
  <si>
    <t>двінадцять тисяч   грн.00коп</t>
  </si>
  <si>
    <t>69.10.1 (79130)</t>
  </si>
  <si>
    <t>Послуги юридичні /Юридичні послуги, пов’язані з оформленням і засвідченням документів (Юридичні послуги)</t>
  </si>
  <si>
    <t>вісім тис. чотириста  грн.00коп</t>
  </si>
  <si>
    <t>Одна тисяча двісті грн. 00 коп.</t>
  </si>
  <si>
    <t>71.12.1 (71330)</t>
  </si>
  <si>
    <t>Послуги інженерні /Послуги з контролю якості на виробництві (Сертифікація готової продукції та нагляд за виробництвом продукції - мінеральна вода)</t>
  </si>
  <si>
    <t>Сорок тисяч грн. 00 коп.</t>
  </si>
  <si>
    <t>71.12.1 (73220)</t>
  </si>
  <si>
    <t>Послуги інженерні /Консультаційні послуги у сфері розробок (Розробка матерілів для отримання дозволів на спецводокористування)</t>
  </si>
  <si>
    <t>десять тисяч грн. 00 коп.</t>
  </si>
  <si>
    <t>Одинадцять тисяч грн. 00 коп.</t>
  </si>
  <si>
    <t>71.20.1 (50410)</t>
  </si>
  <si>
    <t>сімсот тридцять дві грн. 00 коп.</t>
  </si>
  <si>
    <t>Триста пятдесят тисяч грн. 00 коп.</t>
  </si>
  <si>
    <t>тридцять сім тисяч грн. 00 коп</t>
  </si>
  <si>
    <t>71.20.1 (71000)</t>
  </si>
  <si>
    <t>Десять тисяч грн. 00 коп</t>
  </si>
  <si>
    <t>75 000,00</t>
  </si>
  <si>
    <t>Послуги щодо технічного випробовування й аналізування /Послуги з технічного огляду (Технічне обслуговування і повірка газових приладів)</t>
  </si>
  <si>
    <t>двадцять тис.грн 00 коп</t>
  </si>
  <si>
    <t>двісті тридцять п"ять тисяч грн.00 коп.</t>
  </si>
  <si>
    <t>71.20.1 (72710)</t>
  </si>
  <si>
    <t>Послуги щодо технічного випробовування й аналізування /Послуги у сфері локальних мереж (Корекція інформаційної бази електричних мереж 110/35/10(6) кВ і аудит розрахунків ЕЕРП для споживачів Південної залізниці)</t>
  </si>
  <si>
    <t>вісімдесят дев'ять тисяч грн. 00 коп.</t>
  </si>
  <si>
    <t>сорок дев’ять тисяч грн. 00 коп.</t>
  </si>
  <si>
    <t>72.19.1 (90715)</t>
  </si>
  <si>
    <t>тридцять тисяч грн 00 коп</t>
  </si>
  <si>
    <t xml:space="preserve"> дві тисячі грн. 00 коп.</t>
  </si>
  <si>
    <t>74.20.2 (79961)</t>
  </si>
  <si>
    <t>Послуги фотографічні спеціалізовані /Послуги фотографів (Послуги фотографічні та допоміжні)</t>
  </si>
  <si>
    <t>двадцять пять тисяч грн 00 коп</t>
  </si>
  <si>
    <t>74.90.1 (90711)</t>
  </si>
  <si>
    <t>двадцять чотири тисячі грн.00 коп.</t>
  </si>
  <si>
    <t>Послуги професійні, технічні та комерційні, інші, н.в.і.у. /Експертні послуги (Експертна оцінка вагонів)</t>
  </si>
  <si>
    <t>п'ятсот п'ятдесят дві тисячі грн.00 коп.</t>
  </si>
  <si>
    <t>Три тисячі шістсот грн 00 коп</t>
  </si>
  <si>
    <t>один мільйон двісті тисяч грн. 00коп.</t>
  </si>
  <si>
    <t>85.32.1 (80210)</t>
  </si>
  <si>
    <t>чотириста вісімдесят вісім тисяч чотириста вісімдесят вісім грн.00 коп.</t>
  </si>
  <si>
    <t>95.29.1 (50800)</t>
  </si>
  <si>
    <t>Шістдесят чотири тисячі грн. 00 коп.</t>
  </si>
  <si>
    <t>80.10.1 (79713)</t>
  </si>
  <si>
    <t>Послуги, пов’язані з особистою безпекою /Послуги з охорони об’єктів та особистої охорони (Послуги охорони (супроводження касира))</t>
  </si>
  <si>
    <t>чотири тисячі вісімсот грн. 00 коп.</t>
  </si>
  <si>
    <t>Послуги освітянські, інші, н.в.і.у. /Послуги з навчання персоналу (Підготовка кадрів)</t>
  </si>
  <si>
    <t>Послуги бібліотек і архівів /Послуги з управління бібліотечними фондами (Послуги архіваріуса)</t>
  </si>
  <si>
    <t>Чотириста сорок дві тисячі вісімсот грн. 00 коп.</t>
  </si>
  <si>
    <t>33.12.1 (50300)</t>
  </si>
  <si>
    <t>Ремонтування та технічне обслуговування машин загальної призначеності /Ремонт, технічне обслуговування персональних комп’ютерів, офісного, телекомунікаційного та аудіовізуального обладнання, а також супутні послуги (Послуги з обслуговування реєстраторів розрахункових операцій)</t>
  </si>
  <si>
    <t>33.12.1 (50411)</t>
  </si>
  <si>
    <t>Ремонтування та технічне обслуговування машин загальної призначеності /Послуги з ремонту і технічного обслуговування вимірювальних приладів (Технічне обслуговування засобів ваговимірювальної техніки)</t>
  </si>
  <si>
    <t>двадцять п'ять тисяч грн., 00 коп.</t>
  </si>
  <si>
    <t>Ремонтування та технічне обслуговування інших транспортних засобів і устатковання /Послуги з ремонту і технічного обслуговування кранів (Послуги щоденного огляду козлового крану ТО та ремонту)</t>
  </si>
  <si>
    <t>двадцять чотири тисячі грн., 00 коп.</t>
  </si>
  <si>
    <t>Ремонтування та технічне обслуговування іншого електричного устатковання /Послуги з ремонту і технічного обслуговування електричної техніки, апаратури та супутнього обладнання (Технічне обслуговування автоматизованої системи обліку електричної енергії)</t>
  </si>
  <si>
    <t>вісімнадцять тисяч грн., 00 коп.</t>
  </si>
  <si>
    <t>33.14.1 (50711)</t>
  </si>
  <si>
    <t>Ремонтування та технічне обслуговування іншого електричного устатковання /Послуги з ремонту і технічного обслуговування електричного устаткування будівель (Технічне обслуговування пристроїв електропостачання)</t>
  </si>
  <si>
    <t>п'ятнадцять тисяч грн., 00 коп.</t>
  </si>
  <si>
    <t>38.32.1 (90510)</t>
  </si>
  <si>
    <t>Утилізування відсортованих матеріальних ресурсів /Утилізація сміття та поводження зі сміттям (Послуги з утилізації обладнання)</t>
  </si>
  <si>
    <t>тридцять девять тисяч грн., 00 коп.</t>
  </si>
  <si>
    <t>Ремонтування та технічне обслуговування машин і устатковання спеціальної призначеності /Послуги з ремонту і технічного обслуговування контрольних приладів (Обслуговування пожежної сигналізації)</t>
  </si>
  <si>
    <t>двісті дванадцять тисяч чотириства грн. 00 коп.</t>
  </si>
  <si>
    <t>61.10.2 (72400)</t>
  </si>
  <si>
    <t>Послуги щодо пропускання трафіку мережами проводового електрозв’язку /Інтернет-послуги (Інтернет+канал зв'язку)</t>
  </si>
  <si>
    <t>61.20.1 (64210)</t>
  </si>
  <si>
    <t>Послуги мобільного зв’язку й послуги приватних мереж для систем безпроводового зв’язку /Послуги телефонного зв’язку та передачі даних (Послуги стільникового зв'язку)</t>
  </si>
  <si>
    <t>61.90.1 (64200)</t>
  </si>
  <si>
    <t>Послуги телекомунікаційні, інші /Телекомунікаційні послуги (Надання в користування пари жил/км кабельної лінії звязку)</t>
  </si>
  <si>
    <t>шістдесят одна тисяча грн., 00 коп.</t>
  </si>
  <si>
    <t>Послуги бібліотек і архівів /Послуги архівів (Послуги архівування документів )</t>
  </si>
  <si>
    <t>65.12.5 (66500)</t>
  </si>
  <si>
    <t>Послуги щодо страхування загальної відповідальності /Страхові та пенсійні послуги (Послуги по обов'язковому страхуванню відповідальності суб'єктів перевезення небезпечних вантажів на випадок настання негативних наслідків при перевезенні небезпечних вантажів)</t>
  </si>
  <si>
    <t>65.12.9 (66500)</t>
  </si>
  <si>
    <t>Послуги щодо страхування, не пов’язані зі страхуванням життя, інші /Страхові та пенсійні послуги (Послуги по страхуванню цивільної відповідальності суб'єктів господарювання за шкоду що може бути заподіяна пожежами та аваріями на об'єктах підвищенної небезпеки)</t>
  </si>
  <si>
    <t>Послуги щодо технічного випробовування й аналізування /Послуги з ремонту і технічного обслуговування вимірювальних, випробувальних і контрольних приладів (Повірка приладів обліку теплової енергії, термометрів, манометрів)</t>
  </si>
  <si>
    <t>Послуги професійні, технічні та комерційні, інші, н.в.і.у. /Експертні послуги (Послуги експертизи вітчизняних товарів (ТПП))</t>
  </si>
  <si>
    <t>80.20.1 (79711)</t>
  </si>
  <si>
    <t>Послуги систем безпеки /Послуги з моніторингу сигналів тривоги, що надходять з пристроїв охоронної сигналізації (Спостереження сигналізації, встановленої на об'єкті)</t>
  </si>
  <si>
    <t>85.59.1 (71317)</t>
  </si>
  <si>
    <t>Послуги освітянські, інші, н.в.і.у. /Консультаційні послуги з питань попередження та контролю небезпек (Навчання з охорони праці)</t>
  </si>
  <si>
    <t>85.59.1 (79630)</t>
  </si>
  <si>
    <t>Послуги освітянські, інші, н.в.і.у. /Кадрові послуги, крім розміщення персоналу та забезпечення персоналом (Послуги з підвищення кваліфікації та підготовка (перепідготовка) кадрів)</t>
  </si>
  <si>
    <t>28. В особі філії "Центр охорони здоров'я"  ПАТ "Укрзалізниця"</t>
  </si>
  <si>
    <t>Пара та гаряча вода; постачання пари та гарячої води  / Пара, гаряча вода та пов"язана продукція  (централізоване опалення, послуги постачання теплової енергії)</t>
  </si>
  <si>
    <t>тридцять шість мільйонів триста три тисячі  грн. 00 коп.</t>
  </si>
  <si>
    <t>Обробляння та розподіл води трубопроводами  / Послуги з розподілу води та супутні послуги (послуги з водопостачання)</t>
  </si>
  <si>
    <t>три мільйони триста сімдесят вісім тисяч грн. 00 коп.</t>
  </si>
  <si>
    <t xml:space="preserve">37.00.1 (90400) </t>
  </si>
  <si>
    <t>Послуги каналізаційні / Послуги у сфері водовідведення (послуги з водовідведення)</t>
  </si>
  <si>
    <t>один мільйон вісімсот шістдесят одна тисяча грн. 00 коп.</t>
  </si>
  <si>
    <t xml:space="preserve">38.11.2 (90500) </t>
  </si>
  <si>
    <t>Збирання безпечних відходів, непридатних для вторинного використання (побутові відходи) / Послуги у сфері поводження зі сміттям та відходами (Послуги зі збірання сміття, вивезення сміття, вивезення побутових відходів)</t>
  </si>
  <si>
    <t>шістсот п"ятнадцять тисяч грн. 00 коп.</t>
  </si>
  <si>
    <t>Сорок два мільйони сто п'ятдесят сім тисяч грн. 00 коп.</t>
  </si>
  <si>
    <t xml:space="preserve">38.12.1 (90500)  </t>
  </si>
  <si>
    <t>Збирання небезпечних медичних та інших біологічно небезпечних відходів / Послуги у сфері поводження зі сміттям та відходами  (збирання та утилізація медичних відходів)</t>
  </si>
  <si>
    <t>сто тридцять дві тисячі грн. 00 коп.</t>
  </si>
  <si>
    <t>Сто тридцять дві тисячі грн. 00 коп.</t>
  </si>
  <si>
    <t>(Протокол № 7/16  від 26.02.2016)</t>
  </si>
  <si>
    <t>Послуги, пов'язані з лісівництвом/Послуги, пов'язані з лісівництвом (Таксація та оцінювання лісу)</t>
  </si>
  <si>
    <t>із застосуванням процедур закупівлі*</t>
  </si>
  <si>
    <t>Послуги щодо висушування, просочування та хімічного оброблювання деревини; роботи субпідрядні як частина виробництва розпиляної чи струганої деревини/Послуги з просочування деревиниї (Послуги щодо висушування, просочування та хімічного оброблювання деревини; роботи субпідрядні як частина виробництва розпиляної чи струганої деревини)</t>
  </si>
  <si>
    <t>18.11.1 (79823)</t>
  </si>
  <si>
    <t>Друкування газет/Послуги з друку та доставки надрукованої продукції (Друк газети " Львівський залізничник")</t>
  </si>
  <si>
    <t>Послуги щодо друкування, інші/Послуги, пов'язані з друком (Друк книг, графіків, плакатів "Розкладу руху поїздів")</t>
  </si>
  <si>
    <t>Послуги щодо друкування, інші/Послуги, пов'язані з друком (Друк книг облікової звітності: ДУ-58-Журнал дистанційних розпоряджень, ДК-2-Журнал руху поїздів, ТУ-17-Книга обліку стану локомотивів та інші; Блоки на 100 листів: ТУ-3 ІСЦ-Маршрутний лист машиніста, ДУ-1-Натурний лист машиніста та інші; Бланкова продукція: П-2-Особова картка, М-17-Картка складського обліку фірмовий бланк, ФО-7, ФО-8-Касові звіти)</t>
  </si>
  <si>
    <t>Послуги щодо друкування, інші/Послуги, пов'язані з друком (Друк бланкової продукції з захисними елементами: проїзні та перевізні документи (Експрес, Код-101, -102,), квитанції різних зборів ГУ-57, місцевих зборів МД 4-3 та інші)</t>
  </si>
  <si>
    <t>Послуги щодо друкування, інші/Послуги з друку та доставки надрукованої продукції (Видання технічної літератури)</t>
  </si>
  <si>
    <t>Послуги палітурні та послуги, пов’язані з оправлянням/Палітурні послуги (Послуги з брошурування та оздоблення)</t>
  </si>
  <si>
    <t>18.20.1 (30234)</t>
  </si>
  <si>
    <t>Тиражування звукових записів/Носії інформації (Запис касет і дисків  для пасажирських поїздів)</t>
  </si>
  <si>
    <t>п'ятдесят одна тисяча шістсот  грн. 00 коп.</t>
  </si>
  <si>
    <t>22.19.7 (19511)</t>
  </si>
  <si>
    <t>Вироби з вулканізованої ґуми, н.в.і.у.; ґума тверда; вироби з твердої ґуми/-Гумові пневматичні шини, протектори та ободові стрічки (Послуги по виготовленю гумових виробів)</t>
  </si>
  <si>
    <t>двісті сорок чотири тисячі вісімсот  грн. 00 коп.</t>
  </si>
  <si>
    <t>25.61.1 (39174)</t>
  </si>
  <si>
    <t>Нанесення покривів на метал/Вивіски (Виготовлення вивісок та інформаційних стендів (не повязаних з охороною праці))</t>
  </si>
  <si>
    <t>сімсот сімдесят вісім тисяч шістсот вісім  грн. 00 коп.</t>
  </si>
  <si>
    <t>25.61.1 (45442)</t>
  </si>
  <si>
    <t>Послуги щодо обробляння металів, інші/Нанесення захисного покриття (Послуга по нанесенню багатошарового металоподібного покриття на протези зубні металеві)</t>
  </si>
  <si>
    <t>двадцять дві тисячі вісімсот  грн. 00 коп.</t>
  </si>
  <si>
    <t>Нанесення покривів на метал/Вивіски (Виготовлення та поставка попереджувальних знаків, табличок, стендів пов'язаних з охороною праці)</t>
  </si>
  <si>
    <t>один мільйон вісім тисяч сто двадцять  грн. 00 коп.</t>
  </si>
  <si>
    <t>25.61.2 (45262)</t>
  </si>
  <si>
    <t>Послуги щодо обробляння металів, інші/ Спеціалізовані будівельні роботи, крім покрівельних (Послуги з технічного обслуговування верхньої будови колії алюмінотермітна зварка стиків (ВБК))</t>
  </si>
  <si>
    <t>чотириста дев'яносто дев'ять тисяч двісті  грн. 00 коп.</t>
  </si>
  <si>
    <t>Ремонтування та технічне обслуговування металевих виробів/Послуги з ремонту і технічного обслуговування неелектричної техніки (Послуги з розподілу газоподібного палива на магістралях (Обслуговуванн газових ліній ГРП-ГРУ))</t>
  </si>
  <si>
    <t>п'ятсот сімдесят тисяч  грн. 00 коп.</t>
  </si>
  <si>
    <t>33.11.1 (50510)</t>
  </si>
  <si>
    <t>Ремонтування та технічне обслуговування металевих виробів/Послуги з ремонту і технічного обслуговування насосів, клапанів, кранів і металевих контейнерів (Послуги з технічного обслуговування баків, резервуарів та контейнерів)</t>
  </si>
  <si>
    <t>двадцять п'ять тисяч двісті  грн. 00 коп.</t>
  </si>
  <si>
    <t>Ремонтування та технічне обслуговування металевих виробів/Послуги з ремонту і технічного обслуговування неелектричної техніки (Технічне обслуговування парогенераторів (крім водонагрійних котлів центрального опалення))</t>
  </si>
  <si>
    <t>сто сорок чотири тисячі  грн. 00 коп.</t>
  </si>
  <si>
    <t>Ремонтування та технічне обслуговування машин загальної призначеності/Послуги з ремонту і технічного обслуговування неелектричної техніки (Послуги, технічного обслуговування підіймального та такелажного устаткування)</t>
  </si>
  <si>
    <t>два мільйона триста тридцять вісім тисяч вісімсот  грн. 00 коп.</t>
  </si>
  <si>
    <t>33.12.1 (50532)</t>
  </si>
  <si>
    <t>Ремонтування та технічне обслуговування машин загальної призначеності/Послуги з ремонту і технічного обслуговування електричної техніки, апаратури та супутнього обладнання (Ремонтування та тех. обсл гідравлічного чи пневматичного силового устаткування, тех. обслуговування двигунів та турбін)</t>
  </si>
  <si>
    <t>дев'ятсот сорок вісім тисяч  грн. 00 коп.</t>
  </si>
  <si>
    <t>Ремонтування та технічне обслуговування машин загальної призначеності/Послуги з ремонту і технічного обслуговування електричної техніки, апаратури та супутнього обладнання (Послуги з  технiчного обслуговування прального, прасувального та сушильного обладнання iз плановою замiною розхiдних матерiалiв)</t>
  </si>
  <si>
    <t>два мільйона шістсот шістдесят одна тисяча дев'ятсот дев'яносто шість  грн. 00 коп.</t>
  </si>
  <si>
    <t>33.12.1  (50531)</t>
  </si>
  <si>
    <t>Ремонтування та технічне обслуговування машин загальної призначеності/Послуги з ремонту і технічного обслуговування неелектричної техніки (Послуги з технічного обслуговування насосів та компресорів)</t>
  </si>
  <si>
    <t>один мільйон сімсот  тисяч сорок  грн. 00 коп.</t>
  </si>
  <si>
    <t>Ремонтування та технічне обслуговування машин загальної призначеності/Послуги з ремонту і технічного обслуговування охолоджувальних установок (Послуги з технічного обслуговування холодильників)</t>
  </si>
  <si>
    <t>Ремонтування та технічне обслуговування машин загальної призначеності/Послуги з ремонту і технічного обслуговування неелектричної техніки (Позачерговий технічних огляд посудин, що працюють під тиском)</t>
  </si>
  <si>
    <t>чотириста п'ятдесят тисяч вісімсот сорок  грн. 00 коп.</t>
  </si>
  <si>
    <t>33.12.1 (50230)</t>
  </si>
  <si>
    <t>Ремонтування та технічне обслуговування машин загальної призначеності/Послуги з ремонту, технічного обслуговування дорожньої інфраструктури і пов’язаного обладнання та супутні послуги (Послуги по обслуговванню автоматичного в'їзду/виїзду паркувального майданчика)</t>
  </si>
  <si>
    <t>п'ятдесят дев'ять тисяч дев'ятсот дев'яносто дев'ять  грн. 00 коп.</t>
  </si>
  <si>
    <t>33.12.1 (50316)</t>
  </si>
  <si>
    <t>Ремонтування та технічне обслуговування машин загальної призначеності/Технічне обслуговування і ремонт пристроїв для друку квитків (Послуги з обслуговування реєстраторів розрахункових операцій закладів громадського харчування,інших громадських закладів)</t>
  </si>
  <si>
    <t>вісімсот дев'яносто три тисячі шістсот чотири  грн. 00 коп.</t>
  </si>
  <si>
    <t>33.12.2 (50111)</t>
  </si>
  <si>
    <t>Ремонтування та технічне обслуговування машин і устатковання спеціальної призначеності/Послуги з управління, ремонту та експлуатації автотранспортних парків (Послуги по технічному обслуговуванню автотракторної техніки)</t>
  </si>
  <si>
    <t>один мільйон вісімсот тридцять вісім тисяч шістсот чотири  грн. 00 коп.</t>
  </si>
  <si>
    <t>33.12.2 (50532)</t>
  </si>
  <si>
    <t>Ремонтування та технічне обслуговування машин і устатковання спеціальної призначеності/Послуги з ремонту і технічного обслуговування електричної техніки, апаратури та супутнього обладнання (Послуги з технічного обслуговування і ремонту верстатів)</t>
  </si>
  <si>
    <t>сто шістдесят п'ять тисяч шістсот  грн. 00 коп.</t>
  </si>
  <si>
    <t>33.12.2 (50116)</t>
  </si>
  <si>
    <t>Ремонтування та технічне обслуговування машин і устатковання спеціальної призначеності/Послуги з ремонтування і технічного обслуговування окремих частин транспортних засобів (Послуги з  технічного обслуговуваня толів по ремонту та випробуванню гальмівного обсладнання виробництва НПП "Тормо")</t>
  </si>
  <si>
    <t>шістсот тридцять чотири тисячі вісімсот  грн. 00 коп.</t>
  </si>
  <si>
    <t>Ремонтування та технічне обслуговування машин і устатковання спеціальної призначеності/Послуги з ремонту і технічного обслуговування електричної техніки, апаратури та супутнього обладнання (Технічне обслуговування станції очистки картриджів)</t>
  </si>
  <si>
    <t>Ремонтування та технічне обслуговування машин і устатковання спеціальної призначеності/Послуги з ремонту і технічного обслуговування неелектричної техніки (Послуги з технічного обслуговуваня Гідравлічної установки ХЙОШ (Відбудовчі поїзда))</t>
  </si>
  <si>
    <t>шістсот  тисяч  грн. 00 коп.</t>
  </si>
  <si>
    <t>Ремонтування та технічне обслуговування машин і устатковання спеціальної призначеності/Послуги з управління, ремонту та експлуатації автотранспортних парків (Послуги з технічного обслуговуваня Бульдозерів (Відбудовчі поїзда))</t>
  </si>
  <si>
    <t>один мільйон сто сорок тисяч  грн. 00 коп.</t>
  </si>
  <si>
    <t>Ремонтування та технічне обслуговування електронного й оптичного устатковання/Послуги з ремонту і технічного обслуговування медичного обладнання (Послуги з технічного обслуговування медичного обладнання)</t>
  </si>
  <si>
    <t>дев'яносто чотири тисячі вісімсот  грн. 00 коп.</t>
  </si>
  <si>
    <t>33.13.1 (50411)</t>
  </si>
  <si>
    <t>Ремонтування та технічне обслуговування електронного й оптичного устатковання/Послуги з ремонту і технічного обслуговування вимірювальних приладів (Послуги з технічного обслуговування пристрою для вимірювання парів спирту у повітрі, що видихається)</t>
  </si>
  <si>
    <t>п'ятдесят чотири тисячі  грн. 00 коп.</t>
  </si>
  <si>
    <t>33.13.1 (50344)</t>
  </si>
  <si>
    <t>Ремонтування та технічне обслуговування електронного й оптичного устатковання/Послуги з ремонту і технічного обслуговування оптичного обладнання (Послуги з технічного обслуговування професійного фотографічного та оптичного устаткування)</t>
  </si>
  <si>
    <t>шістдесят чотири тисячі вісімсот  грн. 00 коп.</t>
  </si>
  <si>
    <t>33.13.1 (50532)</t>
  </si>
  <si>
    <t>Ремонтування та технічне обслуговування електронного й оптичного устатковання/Послуги з ремонту і технічного обслуговування електричної техніки, апаратури та супутнього обладнання (Послуги з технічного обслуговування електронних блоків, блоків управління в/в радіо, блоки АЛСН ДПС, БЕЛ, БІЛ, та інші з плановою заміною розхідних матеріалів)</t>
  </si>
  <si>
    <t>сто п'ятдесят шість тисяч  грн. 00 коп.</t>
  </si>
  <si>
    <t>Ремонтування та технічне обслуговування електронного й оптичного устатковання/Послуги з ремонту і технічного обслуговування електричної техніки, апаратури та супутнього обладнання (Технічне обслуговування дефектоскопів)</t>
  </si>
  <si>
    <t>сто чотирнадцять тисяч  грн. 00 коп.</t>
  </si>
  <si>
    <t>Ремонтування та технічне обслуговування електронного й оптичного устатковання/Послуги з ремонту і технічного обслуговування вимірювальних приладів (Повірка засобів обліку води (лічильників))</t>
  </si>
  <si>
    <t>сто  тисяч  грн. 00 коп.</t>
  </si>
  <si>
    <t>Ремонтування та технічне обслуговування електронного й оптичного устатковання/Послуги з ремонту і технічного обслуговування вимірювальних приладів (Повірка засобів обліку газу (лічильників))</t>
  </si>
  <si>
    <t>сто п'ятдесят тисяч  грн. 00 коп.</t>
  </si>
  <si>
    <t>Ремонтування та технічне обслуговування іншого електричного устатковання/Послуги з ремонту і технічного обслуговування електричної техніки, апаратури та супутнього обладнання (Послуги з технічного обслуговування електричних двигунів генераторів, трансформаторів та іншого обладнання)</t>
  </si>
  <si>
    <t>один мільйон вісімсот вісімдесят п'ять тисяч шістсот вісімдесят  грн. 00 коп.</t>
  </si>
  <si>
    <t>Ремонтування та технічне обслуговування іншого електричного устатковання/Послуги з ремонту і технічного обслуговування електричної техніки, апаратури та супутнього обладнання (Послуги з  технічного обслуговування  апаратури електророзподільної та контрольної)</t>
  </si>
  <si>
    <t>дев'ятсот дві тисячі чотириста  грн. 00 коп.</t>
  </si>
  <si>
    <t>33.14.1 (50312)</t>
  </si>
  <si>
    <t>Ремонтування та технічне обслуговування іншого електричного устатковання/Технічне обслуговування і ремонт комп’ютерного обладнання (Ремонтування та технічне обслуговування блоків безперебійного живлення)</t>
  </si>
  <si>
    <t>п'ятсот сорок тисяч  грн. 00 коп.</t>
  </si>
  <si>
    <t>Ремонтування та технічне обслуговування іншого електричного устатковання/Послуги з ремонту і технічного обслуговування електричної техніки, апаратури та супутнього обладнання (Ремонтування та технічне обслуговування іншого електричного устатковання (Дельта-СУ))</t>
  </si>
  <si>
    <t>один мільйон вісімсот  тисяч  грн. 00 коп.</t>
  </si>
  <si>
    <t>Ремонтування та технічне обслуговування іншого електричного устатковання/Послуги з ремонту і технічного обслуговування електричної техніки, апаратури та супутнього обладнання (Послуги з технічного обслуговування цифрових автоматичних телефонних станцій Si2000)</t>
  </si>
  <si>
    <t>дев'ятсот шістдесят тисяч  грн. 00 коп.</t>
  </si>
  <si>
    <t>Вересень</t>
  </si>
  <si>
    <t>Ремонтування та технічне обслуговування інших транспортних засобів і устатковання/Послуги з ремонтування і технічного обслуговування залізничного рухомого складу (Технічне обслуговування кранів на залізничному ходу)</t>
  </si>
  <si>
    <t>чотириста двадцять сім тисяч вісімсот  грн. 00 коп.</t>
  </si>
  <si>
    <t>35.11.1 (50532)</t>
  </si>
  <si>
    <t>Енергія електрична/Послуги з ремонту і технічного обслуговування електричної техніки, апаратури та супутнього обладнання (Технічне обслуговування Дизель-генераторні установки (електростанції), (Відбудовчі поїзда))</t>
  </si>
  <si>
    <t>Ремонтування та технічне обслуговування електронного й оптичного устатковання/Послуги з ремонту і технічного обслуговування електричної техніки, апаратури та супутнього обладнання (Технічне обслуговування Світлових веж (Відбудовчі поїзда))</t>
  </si>
  <si>
    <t>двісті  тисяч  грн. 00 коп.</t>
  </si>
  <si>
    <t>Відходи безпечні, інші, придатні для вторинного використовування, зібрані/Послуги зі збирання сміття (Збирання відходів скла, паперу, картону, ґума, оргтехніки та інші пластмаси, текстилю)</t>
  </si>
  <si>
    <t>Відходи небезпечні, зібрані/Послуги зі збирання сміття (Послуги по знешкодженню виробничих відходів (акумулятори, масла, нафтошлами, огарки, електроди))</t>
  </si>
  <si>
    <t>Відходи небезпечні, зібрані/Послуги зі збирання медичних відходів (Відходи медичні небезпечні, хімічні небезпечні, фармацевтичні)</t>
  </si>
  <si>
    <t>Відходи небезпечні, зібрані/Послуги у сфері поводження з радіоактивними відходами (Знешкодження відпрацьованих люмінесентних ламп)</t>
  </si>
  <si>
    <t>Розміщування інших небезпечних відходів/Збирання радіоактивних відходів (Захоронення джерел іонізуючого випромінювання)</t>
  </si>
  <si>
    <t>Утилізування відсортованих матеріальних ресурсів/Послуги зі збирання сміття (Послуги по знешкодженню виробничих відходів (утилізація шин))</t>
  </si>
  <si>
    <t>двісті дев'ятнадцять тисяч вісімсот сорок  грн. 00 коп.</t>
  </si>
  <si>
    <t>43.22.1 (50720)</t>
  </si>
  <si>
    <t>Монтаж водопровідних, каналізаційних, систем опалювання, вентиляції та кондиціювання повітря/Послуги з ремонту і технічного обслуговування систем центрального опалення (Послуги з технічного обслуговування  котлів центрального опалення, тех.обсл. газового обладнання та ТО водолічильників)</t>
  </si>
  <si>
    <t>один мільйон чотириста шість тисяч чотири  грн. 00 коп.</t>
  </si>
  <si>
    <t>43.22.1 (50710)</t>
  </si>
  <si>
    <t>Монтаж водопровідних, каналізаційних, систем опалювання, вентиляції та кондиціювання повітря/Послуги з ремонту і технічного обслуговування електричного і механічного устаткування будівель (Технічне обслуговування системи водопідготовки, запірної арматури водопровідних мереж, систем опалення)</t>
  </si>
  <si>
    <t>43.29.1 (50532)</t>
  </si>
  <si>
    <t>Роботи будівельно-монтажні, інші/Послуги з ремонту і технічного обслуговування електричної техніки, апаратури та супутнього обладнання (Послуги з технічного обслуговування гаражних і промислових воріт)</t>
  </si>
  <si>
    <t>сто тридцять чотири тисячі чотириста  грн. 00 коп.</t>
  </si>
  <si>
    <t>43.29.1 (50750)</t>
  </si>
  <si>
    <t>Роботи будівельно-монтажні, інші/Послуги з технічного обслуговування ліфтів (Технічне обслуговування ліфта)</t>
  </si>
  <si>
    <t>сто дев'яносто п'ять тисяч двісті чотири  грн. 00 коп.</t>
  </si>
  <si>
    <t>Технічне обслуговування та ремонтування автомобілів і маловантажних автотранспортних засобів/Послуги з ремонтування і технічного обслуговування автомобілів (Технічне обслуговування пасажирських автомобілів)</t>
  </si>
  <si>
    <t>Технічне обслуговування та ремонтування інших автотранспортних засобів/Послуги з ремонтування і технічного обслуговування вантажних автомобілів (Послуги  з техобслуговування грузових автомобілів)</t>
  </si>
  <si>
    <t>два мільйона двісті тридцять сім тисяч шістсот чотири  грн. 00 коп.</t>
  </si>
  <si>
    <t>Перевезення вантажів дорожніми транспортними засобами/Прокат вантажних автомобілів із водієм (Перевезення вантажів дорожніми транспортними засобами)</t>
  </si>
  <si>
    <t>п'ятсот вісімнадцять тисяч чотириста  грн. 00 коп.</t>
  </si>
  <si>
    <t>53.10.1 (22212)</t>
  </si>
  <si>
    <t>Журнали та періодичні видання друковані/Періодичні видання (Видання періодичні)</t>
  </si>
  <si>
    <t>53.20.1 (64112)</t>
  </si>
  <si>
    <t>Послуги поштові та кур’єрські, інші/Поштові послуги з доставки письмової кореспонденції (Послуги поштові у межах зобов’язання щодо надання універсальних послуг, пов’язані з листами "Укрпошта")</t>
  </si>
  <si>
    <t>шістсот одна тисяча шістсот вісімдесят  грн. 00 коп.</t>
  </si>
  <si>
    <t>58.19.1 (79823)</t>
  </si>
  <si>
    <t>Послуги щодо видавання друкованої продукції, інші/Послуги з друку та доставки надрукованої продукції (Друкування технічних інструкцій, методичних рекомендацій)</t>
  </si>
  <si>
    <t>сто п'ятнадцять тисяч вісімсот  грн. 00 коп.</t>
  </si>
  <si>
    <t>58.29.1 (64216)</t>
  </si>
  <si>
    <t>Послуги з поновлення та обслуговування компюторної програми з тестування працівників/Послуги систем електронної передачі електронних повідомлень та інформації (Послуги з поновлення та обслуговування компюторної програми з тестування працівників "Профі-тест")</t>
  </si>
  <si>
    <t>триста тридцять тисяч  грн. 00 коп.</t>
  </si>
  <si>
    <t>58.29.5 (64216)</t>
  </si>
  <si>
    <t xml:space="preserve">Послуги щодо видання ліцензії на право користування програмним забезпеченням/Послуги систем електронної передачі електронних повідомлень та інформації (Послуги щодо надання доступу до оновлення та технічної підтримки програмного забезпечення антивірусного захисту) </t>
  </si>
  <si>
    <t>один мільйон двадцять тисяч  грн. 00 коп.</t>
  </si>
  <si>
    <t>60.20.1 (92230)</t>
  </si>
  <si>
    <t>Послуги щодо підготування телепрограм і телемовлення/Послуги кабельних мереж теле- та радіомовлення (Послуги з виготовлення, трянсляції телевізійних сюжетів і передач)</t>
  </si>
  <si>
    <t>три мільйона  грн. 00 коп.</t>
  </si>
  <si>
    <t>Послуги щодо радіомовлення; оригінали радіомовних передач/Послуги громадського телефонного зв'язку (Послуги стаціонарного телефонного зв’язку - доступ і користування)</t>
  </si>
  <si>
    <t>один мільйон триста вісімдесят шість тисяч сімсот тридцять два  грн. 00 коп.</t>
  </si>
  <si>
    <t>61.10.3 (64210)</t>
  </si>
  <si>
    <t>Послуги щодо передавання даних мережами проводового зв’язку/Послуги телефонного зв’язку та передачі даних (Послуги зв'язку інші, спецзвязку)</t>
  </si>
  <si>
    <t>сто одинадцять тисяч шістсот  грн. 00 коп.</t>
  </si>
  <si>
    <t>61.10.3 (50343)</t>
  </si>
  <si>
    <t>Послуги щодо передавання даних мережами проводового зв’язку/Послуги з ремонту і технічного обслуговування відеообладнання (Послуги по технічному обслуговуванню системи охорони (сигналізації, відеоспостереження))</t>
  </si>
  <si>
    <t>один мільйон триста дві тисячі  грн. 00 коп.</t>
  </si>
  <si>
    <t>61.10.4 (32412)</t>
  </si>
  <si>
    <t>Послуги зв’язку Інтернетом проводовими мережами/Комунікаційні мережі (Послуги зв’язку Інтернетом проводовими мережами, інші)</t>
  </si>
  <si>
    <t>сто сорок шість тисяч вісімсот вісімдесят  грн. 00 коп.</t>
  </si>
  <si>
    <t>Послуги зв’язку Інтернетом проводовими мережами/Комунікаційні мережі (Підтримка функціонування доменного імені)</t>
  </si>
  <si>
    <t>дві тисячі сімсот шістдесят  грн. 00 коп.</t>
  </si>
  <si>
    <t>61.10.5 (92230)</t>
  </si>
  <si>
    <t>Послуги щодо розповсюджування програм у домівки за допомогою проводової інфраструктури/Послуги кабельних мереж теле- та радіомовлення (Кабельне телебачення у кімнатах відпочинку на вокзалах станцій)</t>
  </si>
  <si>
    <t>двадцять вісім тисяч двісті  грн. 00 коп.</t>
  </si>
  <si>
    <t>Послуги мобільного зв’язку й послуги приватних мереж для систем безпроводового зв’язку/Послуги мобільного телефонного зв'язку (Послуги мобільного зв’язку - доступ і користування)</t>
  </si>
  <si>
    <t>один мільйон сто тридцять одна тисяча шістсот  грн. 00 коп.</t>
  </si>
  <si>
    <t>61.20.3 (50312)</t>
  </si>
  <si>
    <t>Послуги щодо передавання даних мережами безпроводового зв’язку/Технічне обслуговування і ремонт комп’ютерного обладнання (Технічне обслуговування автоматизованих систем відеоспостереження за станом вантажу та цілісністю залізничних вагонів у русі)</t>
  </si>
  <si>
    <t>сто п'ятдесят сім тисяч двісті  грн. 00 коп.</t>
  </si>
  <si>
    <t>Послуги супутникового зв'язку, крім послуг щодо розповсюджування програм у домівки за допомогою супутників/Послуги офісних міні-АТС спеціального призначення (Послуги з передавання даних по супутникових каналах зв'язку)</t>
  </si>
  <si>
    <t>вісім мільйонів дев'яносто п'ять тисяч сто п'ятдесят два  грн. 00 коп.</t>
  </si>
  <si>
    <t>61.90.1 (50330)</t>
  </si>
  <si>
    <t>Послуги телекомунікаційні, інші/Послуги з технічного обслуговування телекомунікаційного обладнання (Послуга використання місця в каналі кабельної каналізації)</t>
  </si>
  <si>
    <t>Лютий, Березень, Квітень</t>
  </si>
  <si>
    <t>62.02.2 (72320)</t>
  </si>
  <si>
    <t>Послуги щодо консультування стосовно систем і програмного забезпечення/Послуги, пов’язані з базами даних (Послуги пов’язані з базами даних)</t>
  </si>
  <si>
    <t>чотириста дев'яносто одна тисяча шістсот сорок  грн. 00 коп.</t>
  </si>
  <si>
    <t>Послуги щодо консультування стосовно систем і програмного забезпечення/Послуги, пов’язані з базами даних (Послуги з системного супроводу АРМів товарного касира,прийомоздавальника,конвенційних заборон і обмежень та ПЗ серверу вантажної роботи)</t>
  </si>
  <si>
    <t>дев'ятсот сімдесят чотири тисячі чотириста  грн. 00 коп.</t>
  </si>
  <si>
    <t>62.02.3 (72320)</t>
  </si>
  <si>
    <t>Послуги  з підкючення доступу до технічної підтримки програмного забезпечення/Послуги, пов’язані з базами даних (Послуги з підключення доступу до технічної підтриски програмного забезпечення Система керування базами даних)</t>
  </si>
  <si>
    <t>шістсот сорок дві тисячі  грн. 00 коп.</t>
  </si>
  <si>
    <t>Послуги щодо технічної допомоги у сфері інформаційних технологій/Послуги, пов’язані з базами даних (Послуги післягарантійного обслуговування мікропроцесорних систем СЦБ)</t>
  </si>
  <si>
    <t>чотириста дев'яносто п'ять тисяч п'ятсот дев'яносто дев'ять  грн. 00 коп.</t>
  </si>
  <si>
    <t>Послуги щодо технічної допомоги у сфері інформаційних технологій/Технічне обслуговування і ремонт комп’ютерного обладнання (Послуги з  технічного обслуговування апаратури для трансляції та ретрансляції передач,
послуги по технічному обслуговуванню білінгової системи розрахунку з абонентами)</t>
  </si>
  <si>
    <t>62.09.2 (50313)</t>
  </si>
  <si>
    <t>Послуги у сфері інформаційних технологій і стосовно комп’ютерної техніки, інші, н.в.і.у./Технічне обслуговування і ремонт копіювально-розмножувальної техніки (Послуги у сфері інформаційних технологій і стосовно комп’ютерної техніки, інші, н.в.і.у.)</t>
  </si>
  <si>
    <t>один мільйон п'ятсот вісімдесят п'ять тисяч сто двадцять  грн. 00 коп.</t>
  </si>
  <si>
    <t>Послуги щодо грошового посередництва, інші, н.в.і.у./Банківські послуги (Послуги банку)</t>
  </si>
  <si>
    <t>два мільйона шістсот дев'ять тисяч  грн. 00 коп.</t>
  </si>
  <si>
    <t>Послуги, пов’язані з особистою безпекою/Банківські послуги (Інкасація грошової виручки)</t>
  </si>
  <si>
    <t>65.12.1 (66511)</t>
  </si>
  <si>
    <t>Послуги щодо страхування від нещасних випадків і страхування здоров’я/Послуги зі страхування життя (Добровільне страхування цивільно-правової відповідальності страхувальника повязані з відшкодуванням заподіяної ним шкоди майну, життю або здоровю третіх осіб внаслідок ненавмисної помилки при виконання Страхувальником робіт підвищеної небезпеки)</t>
  </si>
  <si>
    <t>сорок три тисячі  грн. 00 коп.</t>
  </si>
  <si>
    <t>Послуги щодо страхування від нещасних випадків і страхування здоров’я/Послуги зі страхування життя (Обов’язкове особисте страхування від нещасних випадків на транспорті)</t>
  </si>
  <si>
    <t>триста сімдесят дев'ять тисяч двісті  грн. 00 коп.</t>
  </si>
  <si>
    <t>Послуги щодо страхування від нещасних випадків і страхування здоров’я/Послуги зі страхування від нещасних випадків і страхування здоров’я (Послуга з обов’язкового страхування медичних працівників та інших осіб на випадок інфікування вірусом імунодефіциту людини під час виконання ними професійних обов’язків, а також на випадок настання у зв’язку з цим інвалідності або смерті від захворювань)</t>
  </si>
  <si>
    <t>три тисячі шістсот  грн. 00 коп.</t>
  </si>
  <si>
    <t>65.12.1 (66516)</t>
  </si>
  <si>
    <t>Послуги щодо страхування від нещасних випадків і страхування здоров’я/Послуги зі страхування цивільної відповідальності (Обов’язкове особисте страхування працівників відомчої та сільської пожежної охорони і членів добровільних пожежних дружин)</t>
  </si>
  <si>
    <t>двісті двадцять вісім тисяч  грн. 00 коп.</t>
  </si>
  <si>
    <t>Послуги щодо страхування від нещасних випадків і страхування здоров’я/Послуги зі страхування цивільної відповідальності (Обов'язкове страхування цивільної відповідальності громадян, що мають у володінні зброю за шкоду, яка може бути заподіяна третій особі, або її майну внаслідок володіння зброєю)</t>
  </si>
  <si>
    <t>тридцять дві тисячі двісті дев'яносто дев'ять  грн. 00 коп.</t>
  </si>
  <si>
    <t>Послуги щодо страхування від нещасних випадків і страхування здоров’я/Послуги зі страхування цивільної відповідальності (Обов’язкове страхування відповідальності власників собак, яка може бути заподіяна третій особі)</t>
  </si>
  <si>
    <t>шість тисяч п'ятсот  грн. 00 коп.</t>
  </si>
  <si>
    <t>65.12.2 (66516)</t>
  </si>
  <si>
    <t>65.12.3 (66516)</t>
  </si>
  <si>
    <t>Послуги щодо страхування водного, повітряного та інших видів транспорту/Послуги зі страхування цивільної відповідальності (Об’язкове страхування відповідальності суб"єктів перевезення небезпечних вантажів автомобільним транспортом)</t>
  </si>
  <si>
    <t>сорок чотири тисячі  грн. 00 коп.</t>
  </si>
  <si>
    <t>Послуги щодо страхування водного, повітряного та інших видів транспорту/Послуги зі страхування цивільної відповідальності (Об’язкове страхування відповідальності суб’єктів перевезення небезпечних вантажів залізничним транспортом)</t>
  </si>
  <si>
    <t>вісімнадцять тисяч  грн. 00 коп.</t>
  </si>
  <si>
    <t>65.12.7 (66511)</t>
  </si>
  <si>
    <t>Послуги щодо страхування, пов’язані з поїздками та наданням допомоги, страхування судових витрат і різних фінансових ризиків/Послуги зі страхування життя (Послуги з добровільного страхування від нещасних віпадків осіб, які їдуть за кордон)</t>
  </si>
  <si>
    <t>п'ятдесят тисяч  грн. 00 коп.</t>
  </si>
  <si>
    <t>68.20.1 (70220)</t>
  </si>
  <si>
    <t>Послуги щодо користування технологічним приміщенням для встановлення обладнання звя'зку/Послуги з надання в оренду чи лізингу нежитлової нерухомості (Послуги щодо користування технологічним приміщенням для встановлення обладнання звя'зку)</t>
  </si>
  <si>
    <t>п'ятсот тридцять сім тисяч шістсот  грн. 00 коп.</t>
  </si>
  <si>
    <t>68.20.1 (79952)</t>
  </si>
  <si>
    <t>Проведення соціально-культурних заходів/Послуги з організації заходів (Проведення соціально-культурних заходів)</t>
  </si>
  <si>
    <t>вісімдесят п'ять тисяч двісті  грн. 00 коп.</t>
  </si>
  <si>
    <t>68.31.1 (71319)</t>
  </si>
  <si>
    <t>Послуги агентств нерухомості/Експертні послуги (Проведення незалежної оцінки майна. Оцінка обєктів основних засобів з нульовою залишковою вартістю та при не відповідній справедливій вартості)</t>
  </si>
  <si>
    <t>один мільйон сімсот дев'яносто три тисячі вісімсот вісім  грн. 00 коп.</t>
  </si>
  <si>
    <t>Послуги агентств нерухомості/Експертні послуги (Проведення незалежної оцінки основного засобу з метою здачі в оренду)</t>
  </si>
  <si>
    <t>сто дев'яносто сім тисяч сто дев'яносто п'ять  грн. 00 коп.</t>
  </si>
  <si>
    <t>69.10.1 (79111)</t>
  </si>
  <si>
    <t>Послуги з правових експертних висновків та нотаріальної консультації/Послуги з юридичного консультування (Юридичні послуги з правового дослідження дотримання податкового законодавства)</t>
  </si>
  <si>
    <t>вісімсот сорок сім тисяч  грн. 00 коп.</t>
  </si>
  <si>
    <t>69.10.1 (79132)</t>
  </si>
  <si>
    <t>Послуги з правових експертних висновків та нотаріальної консультації/Послуги із засвідчення документів (Послуги з правових експертних висновків та нотаріальної консультації)</t>
  </si>
  <si>
    <t>сто п'ятдесят п'ять тисяч  грн. 00 коп.</t>
  </si>
  <si>
    <t>Послуги щодо фінансового аудиту/Аудиторські послуги (Послуги щодо фінансового аудиту)</t>
  </si>
  <si>
    <t>один мільйон п'ятсот сорок сім тисяч  грн. 00 коп.</t>
  </si>
  <si>
    <t>70.21.1 (73110)</t>
  </si>
  <si>
    <t>Послуги з технічних випробувань та аналізу/Дослідницькі послуги (Послуги щодо сертифікації продукції)</t>
  </si>
  <si>
    <t>70.22.1 (79212)</t>
  </si>
  <si>
    <t>Послуги консультаційні щодо керування підприємствами/Аудиторські послуги (Аналіз (дослідження) показників податкової та фінансової звітності відокремлених підрозділів (камеральні перевірки))</t>
  </si>
  <si>
    <t>дев'ятсот дев'яносто тисяч  грн. 00 коп.</t>
  </si>
  <si>
    <t>70.22.1 (73110)</t>
  </si>
  <si>
    <t>Послуги консультаційні щодо керування підприємствами//Дослідницькі послуги (Послуги з сертифікації послуг з перевезення пасажирів та вантажів)</t>
  </si>
  <si>
    <t>шістнадцять тисяч вісімсот  грн. 00 коп.</t>
  </si>
  <si>
    <t>70.22.2 (79421)</t>
  </si>
  <si>
    <t>Послуги щодо керування проектами, інші, крім послуг щодо керування будівельними проектами/Послуги з управління проектами, крім будівельних (Розробка системи управління якістю метрологічної діяльності ДорЦСМЕ)</t>
  </si>
  <si>
    <t>Послуги щодо керування проектами, інші, крім послуг щодо керування будівельними проектамиПослуги з управління проектами, крім будівельних/ (Сертифікація системи управління якістю метрологічної діяльності ДорЦСМЕ)</t>
  </si>
  <si>
    <t>двадцять одна тисяча п'ятсот дев'яносто дев'ять  грн. 00 коп.</t>
  </si>
  <si>
    <t>71.12.1 (71251)</t>
  </si>
  <si>
    <t>Послуги інженерні/Геодезичні послуги у галузях архітектури та будівництва (Витяг з технічної документації про нормативну грошову оцінку землі (Держкомзем))</t>
  </si>
  <si>
    <t>чотириста вісімдесят шість тисяч шістсот  грн. 00 коп.</t>
  </si>
  <si>
    <t>71.12.1 (71221)</t>
  </si>
  <si>
    <t>Послуги інженерні/Послуги архітектурні щодо будівель (Оформлення свідоцтв на право власності на будівлі, виготовлення технічної документації)</t>
  </si>
  <si>
    <t>один мільйон дев'ятсот п'ять тисяч двісті сорок  грн. 00 коп.</t>
  </si>
  <si>
    <t>Послуги інженерні/Послуги архітектурні щодо будівель (Проведення держ реєстрації, та виготовлення витягу з державного реєстру речових прав на обєкти нерухомого майна та отримання витягів з Держ реєстру речових прав на нерухоме майно)</t>
  </si>
  <si>
    <t>шістсот сорок шість тисяч п'ятсот шістдесят  грн. 00 коп.</t>
  </si>
  <si>
    <t>Послуги інженерні/Послуги з інженерного проектування  (Надання послуг виготовлення конструкторської проектної документації, розробка технологічних схем, процесів, технічних умов)</t>
  </si>
  <si>
    <t>один мільйон триста одинадцять тисяч шістсот  грн. 00 коп.</t>
  </si>
  <si>
    <t>71.20.1 (73111)</t>
  </si>
  <si>
    <t>Послуги щодо технічного випробовування й аналізування/Послуги дослідних лабораторій (Лабораторні дослідження норм концентрації забруднючих речовин у викидах в атмосферне повітря від стаціонарних джерел згідно умов дозволу)</t>
  </si>
  <si>
    <t>чотириста шістдесят тисяч п'ятсот шістдесят  грн. 00 коп.</t>
  </si>
  <si>
    <t>Послуги щодо технічного випробовування й аналізування/Послуги дослідних лабораторій (Розробка паспортів на кожну пилогазоочисну установку та перевірки на відповідальність фактичних параметрів роботи газоочисних установок проектним показникам у відокреммлених підрозділах)</t>
  </si>
  <si>
    <t>сто сімдесят вісім тисяч двісті  грн. 00 коп.</t>
  </si>
  <si>
    <t>71.20.1 (73110)</t>
  </si>
  <si>
    <t>Послуги щодо технічного випробовування й аналізування/Дослідницькі послуги (Надання консультацій з розробки природоохоронної програми екологічними інспекціями (отримання дозволу на спецводокористування))</t>
  </si>
  <si>
    <t>п'ятсот тридцять дев'ять тисяч сто  грн. 00 коп.</t>
  </si>
  <si>
    <t>Січень, Жовтень</t>
  </si>
  <si>
    <t>Послуги щодо технічного випробовування й аналізування/Послуги дослідних лабораторій (Розробка та коригування документів, що обгрунтовують обсяги викидів забруднюючих речовин від стаціонарних джерел)</t>
  </si>
  <si>
    <t>двісті тридцять дві тисячі п'ятсот шістдесят  грн. 00 коп.</t>
  </si>
  <si>
    <t>71.20.1 (50111)</t>
  </si>
  <si>
    <t>Послуги щодо технічного випробовування й аналізування/Послуги з управління, ремонту та експлуатації автотранспортних парків (Послуги з технічного огляду  автомобілів та автотракторної техніки) ОТК</t>
  </si>
  <si>
    <t>один мільйон п'ятсот сімдесят одна тисяча п'ятсот двадцять  грн. 00 коп.</t>
  </si>
  <si>
    <t>71.20.1 (50531)</t>
  </si>
  <si>
    <t>Послуги щодо технічного випробовування й аналізування/Послуги з ремонту і технічного обслуговування неелектричної техніки (Технічний огляд водонагрівального котла)</t>
  </si>
  <si>
    <t>двісті сімдесят п'ять тисяч п'ятсот п'ятдесят шість  грн. 00 коп.</t>
  </si>
  <si>
    <t>Послуги щодо технічного випробовування й аналізування/Послуги з управління, ремонту та експлуатації автотранспортних парків (Послуги з технічного огляду  транспортних засобів)</t>
  </si>
  <si>
    <t>чотириста п'ятдесят сім тисяч вісімсот  грн. 00 коп.</t>
  </si>
  <si>
    <t>Послуги щодо технічного випробовування й аналізування/Послуги з управління, ремонту та експлуатації автотранспортних парків (Послуги з технічного огляду  автотракторної техніки)</t>
  </si>
  <si>
    <t>триста вісімнадцять тисяч дев'ятсот шістдесят  грн. 00 коп.</t>
  </si>
  <si>
    <t>71.20.1 (50220)</t>
  </si>
  <si>
    <t>Ремонтування та технічне обслуговування інших транспортних засобів і устатковання/Послуги з ремонту, технічного обслуговування залізничного транспорту і пов’язаного обладнання та супутні послуги (Діагностика вагонів)</t>
  </si>
  <si>
    <t>два мільйона сто вісімдесят вісім тисяч вісімсот  грн. 00 коп.</t>
  </si>
  <si>
    <t>72.19.1 (73111)</t>
  </si>
  <si>
    <t>Послуги щодо технічного випробовування й аналізування/Послуги дослідних лабораторій (Розробка проекту зони санітарної охорони водозаборів)</t>
  </si>
  <si>
    <t>сто вісімдесят тисяч  грн. 00 коп.</t>
  </si>
  <si>
    <t>Послуги щодо технічного випробовування й аналізування/Послуги дослідних лабораторій (Розробка документів на спецводокористування та проектів гранично- допустимих скидів забруднюючих речовин у відкриті водойми)</t>
  </si>
  <si>
    <t>триста сорок вісім тисяч  грн. 00 коп.</t>
  </si>
  <si>
    <t>Послуги щодо наукового досліджування та експериментального розробляння у сфері техніки та технологій, крім біотехнологій/Послуги дослідних лабораторій (Розробка документів на спецводокористування, послуги щодо проведення моніторингу та наукового супроводження надрокористування згідно умов спецдозволу)</t>
  </si>
  <si>
    <t>триста сімдесят чотири тисячі чотириста  грн. 00 коп.</t>
  </si>
  <si>
    <t>73.12.1 (79341)</t>
  </si>
  <si>
    <t>Послуги посередників щодо продажу рекламного місця/Послуги рекламні (Подання оголошень)</t>
  </si>
  <si>
    <t>шістдесят дев'ять тисяч дев'ятсот дев'яносто дев'ять  грн. 100 коп.</t>
  </si>
  <si>
    <t>74.90.1 (71351)</t>
  </si>
  <si>
    <t>Послуги щодо надання професійної та технічної допомоги та консультаційні, н.в.і.у./Послуги з геологічного, геофізичного та інших видів наукової розвідки (Послуги щодо прогнозування погоди та метеорологічні послуги)</t>
  </si>
  <si>
    <t>75.00.1 (85200)</t>
  </si>
  <si>
    <t>Послуги ветеринарні/Ветеринарні послуги (Послуги ветеринарні, зщеплення собак)</t>
  </si>
  <si>
    <t>тридцять дві тисячі  грн. 00 коп.</t>
  </si>
  <si>
    <t>Послуги допоміжні комбіновані щодо різних об’єктів/Послуги з охорони об’єктів та особистої охорони (База відпочинку Пісочна по службах В, П)</t>
  </si>
  <si>
    <t>п'ятдесят шість тисяч чотириста  грн. 00 коп.</t>
  </si>
  <si>
    <t>Послуги систем безпеки/Послуги пожежних служб (Технічне обслуговування  системи  автоматичного пожежогасіння)</t>
  </si>
  <si>
    <t>сто п'ятдесят одна тисяча двісті  грн. 00 коп.</t>
  </si>
  <si>
    <t>80.20.1 (75251б)</t>
  </si>
  <si>
    <t>Послуги систем безпеки/Послуги пожежних служ (Технічне обслуговування пожежної сигналізації)</t>
  </si>
  <si>
    <t>два мільйона шістсот тридцять сім тисяч дев'ятсот шістдесят  грн. 00 коп.</t>
  </si>
  <si>
    <t>Послуги систем безпеки/Послуги з моніторингу сигналів тривоги, що надходять з пристроїв охоронної сигналізації (Централізована охорона майна об’єктів (охорона обєктів охороними структурами всіх форм власності))</t>
  </si>
  <si>
    <t>двісті п'ятдесят п'ять тисяч шістсот  грн. 00 коп.</t>
  </si>
  <si>
    <t>Послуги щодо загального очищування будівель/Послуги з чищення печей і димарів (Послуги щодо очищення печей і димарів)</t>
  </si>
  <si>
    <t>Послуги щодо очищування, інші/Послуги з очищення цистерн і резервуарів (Обслуговування басейну та джакузі)</t>
  </si>
  <si>
    <t>82.30.1 (80400)</t>
  </si>
  <si>
    <t>Послуги щодо організовування конференцій і спеціалізованих виставок/Послуги у сфері освіти для дорослих та інші освітні послуги (Послуги щодо організовування конференцій)</t>
  </si>
  <si>
    <t>шістсот сімдесят дві тисячі  грн. 00 коп.</t>
  </si>
  <si>
    <t>84.24.1 (73110)</t>
  </si>
  <si>
    <t>Послуги у сфері громадського порядку та громадської безпеки/Дослідницькі послуги (Радіологічне обстеження вагонів з металобрухтом)</t>
  </si>
  <si>
    <t>сто чотири тисячі сорок  грн. 00 коп.</t>
  </si>
  <si>
    <t>Послуги у сфері громадського порядку та громадської безпеки/Дослідницькі послуги (Обстеження металобрухту на вибухонебеспечність)</t>
  </si>
  <si>
    <t>шістдесят чотири тисячі двісті  грн. 00 коп.</t>
  </si>
  <si>
    <t>Послуги пожежних служб/Послуги пожежних служб (Випробування захисних властивостей засобів індивідуального захисту)</t>
  </si>
  <si>
    <t>тридцять три тисячі шістсот  грн. 00 коп.</t>
  </si>
  <si>
    <t>Послуги пожежних служб/Послуги пожежних служб (Перезарядка вогнегасників)</t>
  </si>
  <si>
    <t>один мільйон сімсот п'ятдесят чотири тисячі шістсот  грн. 00 коп.</t>
  </si>
  <si>
    <t>85.32.1 (79632)</t>
  </si>
  <si>
    <t>Послуги у сфері середньої професійно-технічної освіти/Послуги з підготовки персоналу (Здобуття першої професійної освіти, перепідготовка кадрів здобуття іншої професії.)</t>
  </si>
  <si>
    <t>один мільйон вісімдесят вісім тисяч сімсот п'ятдесят  грн. 00 коп.</t>
  </si>
  <si>
    <t>сімсот шістдесят дев'ять тисяч сто десять  грн. 00 коп.</t>
  </si>
  <si>
    <t>Послуги у сфері загальної лікарської практики/Послуги у сфері лікарської практики (Медичні огляди)</t>
  </si>
  <si>
    <t>86.90.1 (85111)</t>
  </si>
  <si>
    <t>Послуги у сфері охорони здоров’я, інші/-Послуги лікувальних закладів (Проведення психофізіологічної експертизи працівникам)</t>
  </si>
  <si>
    <t>чотириста п'ятдесят тисяч  грн. 00 коп.</t>
  </si>
  <si>
    <t>Послуги бібліотек і архівів/Послуги з управління бібліотечними фондами (Послуги бібліотек і архівів)</t>
  </si>
  <si>
    <t>сто двадцять три тисячі  грн. 00 коп.</t>
  </si>
  <si>
    <t>Ремонтування комп’ютерів і периферійного устатковання/Технічне обслуговування і ремонт копіювально-розмножувальної техніки (Послуги з технічного обслуговування мобільних сканерів-терміналів контролю документів))</t>
  </si>
  <si>
    <t>п'ятсот вісімдесят п'ять тисяч  грн. 00 коп.</t>
  </si>
  <si>
    <t>Ремонтування комунікаційного устаткування/Послуги з технічного обслуговування обладнання радіозв’язку (Технічне обслуговування радіостанцій оглядачів вагонів)</t>
  </si>
  <si>
    <t>сто двадцять вісім тисяч триста дев'яносто дев'ять  грн. 00 коп.</t>
  </si>
  <si>
    <t>95.12.1 (50334)</t>
  </si>
  <si>
    <t>Ремонтування комунікаційного устатковання/Послуги з ремонту і технічного обслуговування обладнання ліній телефонного і телеграфного зв’язку (Послуги з технічного обслуговування апаратури оперативно-технологічного зв'язку)</t>
  </si>
  <si>
    <t>95.12.1 (50330)</t>
  </si>
  <si>
    <t>Ремонтування комунікаційного устатковання/Послуги з технічного обслуговування телекомунікаційного обладнання (Послуги по технічному обслуговуванню АТС Alcatel)</t>
  </si>
  <si>
    <t>сімдесят дві тисячі  грн. 00 коп.</t>
  </si>
  <si>
    <t>95.22.1 (50532)</t>
  </si>
  <si>
    <t>Ремонтування та технічне обслуговування машин загальної призначеност/Послуги з ремонту і технічного обслуговування електричної техніки, апаратури та супутнього обладнання (Послуги з тех. обс. кондиціонерів та вентиляційних шахт)</t>
  </si>
  <si>
    <t>один мільйон двісті сорок вісім тисяч  грн. 00 коп.</t>
  </si>
  <si>
    <t>Послуги щодо прання та хімічного чищення текстильних і хутряних виробів/Послуги з прання і сухого чищення (Послуги щодо прання та хімічного чищення текстильних і хутряних виробів)</t>
  </si>
  <si>
    <t>сто вісімдесят дві тисячі чотириста  грн. 00 коп.</t>
  </si>
  <si>
    <t>96.09.1 (39298)</t>
  </si>
  <si>
    <t>Послуги індивідуальні інші, н.в.і.у./Акваріуми (Обслуговування декоративних акваріумів)</t>
  </si>
  <si>
    <t>дев'яносто одна тисяча чотириста чотири  грн. 00 коп.</t>
  </si>
  <si>
    <t xml:space="preserve"> Молоко та вершки, рідинні, оброблені/ Коров’яче молоко сире (Молоко)</t>
  </si>
  <si>
    <t xml:space="preserve"> Послуги щодо друкування, інші / Посвідчення особи (Надання послуг з виготовлення посвідчень особи)</t>
  </si>
  <si>
    <t>Друкування газет/Друкарські послуги(Послуги з друку газети "Чорноморський гудок")</t>
  </si>
  <si>
    <t>Послуги щодо друкування, інші / Друкарські послуги (Послуги по виготовленню бланків проїздних та перевізних документів)</t>
  </si>
  <si>
    <t>25.61.2 (50225 )</t>
  </si>
  <si>
    <t>Послуги щодо обробляння металів, інші/ Послуги з технічного обслуговування залізничних колій (Послуги з наплавлення рамних рейок з вістряками)</t>
  </si>
  <si>
    <t>П'ять мільйонів  грн. 00 коп</t>
  </si>
  <si>
    <t xml:space="preserve">33.11.1 (50531) </t>
  </si>
  <si>
    <t>Ремонтування та технічне обслуговування металевих виробів/Послуги з ремонту і технічного обслуговування котлів (Послуги з промивки котлів та систем опалення )</t>
  </si>
  <si>
    <t xml:space="preserve">Триста  шістдесят п'ять  тисяч грн. 00 коп. </t>
  </si>
  <si>
    <t>Ремонтування та технічне обслуговування машин загальної призначеності/Послуги з ремонту і технічного обслуговування електричного устаткування будівель (Послуги з технічного обслуговування холодильних та вентиляційних установок в приміщеннях ІОЦ)</t>
  </si>
  <si>
    <t xml:space="preserve">Дев'яносто тисяч грн. 00 коп.      </t>
  </si>
  <si>
    <t>Ремонтування та технічне обслуговування машин загальної призначеності/Послуги з ремонту і технічного обслуговування охолоджувальних установок(Послуги з технічного обслуговування кондиціонерів)</t>
  </si>
  <si>
    <t xml:space="preserve">33.12.1 (50410) </t>
  </si>
  <si>
    <t xml:space="preserve">Ремонтування та технічне обслуговування машин загальної призначеності/Послуги з ремонту і технічного обслуговування вимірювальних, випробувальних і контрольних приладів(Послуги з техничного  обслуговування вагонних ваг)  </t>
  </si>
  <si>
    <t xml:space="preserve">березень </t>
  </si>
  <si>
    <t xml:space="preserve">33.12.1 (50800) </t>
  </si>
  <si>
    <t xml:space="preserve">Ремонтування та технічне обслуговування машин загальної призначеності/Послуги з різних видів ремонту і технічного обслуговування(Послуги з технічного обслуговування газотранспортної системи) </t>
  </si>
  <si>
    <t>Тридцять тисяч грн., 00 коп.</t>
  </si>
  <si>
    <t xml:space="preserve">Ремонтування та технічне обслуговування машин загальної призначеності/Послуги з різних видів ремонту і технічного обслуговування(Послуги з технічного обслуговування зовнішніх газопроводів) </t>
  </si>
  <si>
    <t>П'ятсот шістдесят тисяч грн 00 коп</t>
  </si>
  <si>
    <t>Ремонтування та технічне обслуговування машин загальної призначеності/Послуги з технічного обслуговування газових приладів(Послуги з обслуговування вузлів обліку газу та тепла)</t>
  </si>
  <si>
    <t xml:space="preserve">Вісімдесят  тисяч грн. 00 коп.      </t>
  </si>
  <si>
    <t>Ремонтування та технічне обслуговування машин загальної призначеності/Послуги з ремонту і технічного обслуговування компресорів(Послуги з технічного обслуговування компресорів)</t>
  </si>
  <si>
    <t>двісті п'ять тисяч грн 00 коп</t>
  </si>
  <si>
    <t>Ремонтування та технічне обслуговування машин загальної призначеності/Послуги з ремонту і технічного обслуговування техніки(Послуги з технічного обслуговування вантажопідіймального устаткування та механізмів)</t>
  </si>
  <si>
    <t>Сто шістдесят тисяч  грн. 00 коп.</t>
  </si>
  <si>
    <t>Ремонтування та технічне обслуговування машин загальної призначеності/Послуги з ремонту і технічного обслуговування техніки(Послуги з технічного обслуговування маркувальних машин)</t>
  </si>
  <si>
    <t>П'ятнадцять тисяч грн. 00 коп.</t>
  </si>
  <si>
    <t>Ремонтування та технічне обслуговування машин загальної призначеності/послуги з технічного обслуговування газових приладів(Послуги з технічного обслуговування газового обладнання котелень)</t>
  </si>
  <si>
    <t>Один мільйон  вісімсот  тисяч грн. 00 коп.</t>
  </si>
  <si>
    <t>Ремонтування та технічне обслуговування машин загальної призначеності/Послуги з ремонту, технічного обслуговування залізничного транспорту і пов’язаного обладнання та супутні послуги( Послуги з сервісного обслуговування  системи «БІС-Р»)</t>
  </si>
  <si>
    <t>Сімсот сімдесят три тисячі грн. 00 коп.</t>
  </si>
  <si>
    <t>Ремонтування та технічне обслуговування машин загальної призначеності/Послуги з ремонту і технічного обслуговування техніки  (Послуги з діагностування, технічного (сервісного) обслуговування гідравлічного
обладнання )</t>
  </si>
  <si>
    <t xml:space="preserve">П'ятсот  п'ятдесят тисяч  грн. 00 коп.      </t>
  </si>
  <si>
    <t xml:space="preserve">33.12.1(50530) </t>
  </si>
  <si>
    <t>Ремонтування та технічне обслуговування машин загальної призначеності/Послуги з ремонту і технічного обслуговування техніки (Послуги з технічного обслуговування зварювального обладнання)</t>
  </si>
  <si>
    <t>Сто двадцять тисяч грн 00 коп</t>
  </si>
  <si>
    <t>Ремонтування та технічне обслуговування машин загальної призначеності/Послуги з ремонту і технічного обслуговування техніки(Технічне обслуговування верстатного обладнання )</t>
  </si>
  <si>
    <t>двісті тридцять тисяч грн 00 коп</t>
  </si>
  <si>
    <t>Ремонтування та технічне обслуговування машин загальної призначеності/Послуги з ремонту і технічного обслуговування техніки(Послуги з технічного обслуговування поліграфічного обладнання )</t>
  </si>
  <si>
    <t xml:space="preserve">33.12.1( 50500) </t>
  </si>
  <si>
    <t>Ремонтування та технічне обслуговування машин загальної призначеності/Послуги з ремонту і технічного обслуговування насосів, клапанів, кранів, металевих контейнерів і техніки( Послуги з технічного обслуговування   насосів, клапанів, кранів, металевих контейнерів (лифтів) і техніки)</t>
  </si>
  <si>
    <t>Двадцять тисяч грн. 00 коп</t>
  </si>
  <si>
    <t xml:space="preserve">33.12.1 (50531) </t>
  </si>
  <si>
    <t>Ремонтування та технічне обслуговування машин загальної призначеності/Послуги з ремонту і технічного обслуговування компресорів (Послуги з технічного обслуговування компресорів)</t>
  </si>
  <si>
    <t xml:space="preserve">33.12.1(50514) </t>
  </si>
  <si>
    <t>Ремонтування та технічне обслуговування машин загальної призначеності/Послуги з ремонту і технічного обслуговування резервуарів(Технічне обслуговування  повітрязбірників, балонів)</t>
  </si>
  <si>
    <t>33.12.1(50530)</t>
  </si>
  <si>
    <t>Ремонтування та технічне обслуговування машин загальної призначеності/ Послуги з ремонту і технічного обслуговування техніки(Послуги з технічного обслуговування систем автоматики)</t>
  </si>
  <si>
    <t>Ремонтування та технічне обслуговування машин загальної призначеності/Послуги з ремонту і технічного обслуговування підіймальних кранів (Послуги з технічного обслуговування підіймальних кранів)</t>
  </si>
  <si>
    <t>Ремонтування та технічне обслуговування машин загальної призначеності/Послуги з ремонту і технічного обслуговування генераторів (Послуги з технічного (сервісного) обслуговування, діагностування дизель - генераторів установок (електростанцій) відновних поїздів)</t>
  </si>
  <si>
    <t>П'ятсот сорок тисяч грн. 00 коп.</t>
  </si>
  <si>
    <t xml:space="preserve">33.12.1 (50532) </t>
  </si>
  <si>
    <t>Ремонтування та технічне обслуговування машин загальної призначеності/ Послуги з ремонту і технічного обслуговування електричної техніки, апаратури та супутнього обладнання(Послуги з технічного (сервісного) обслуговування, діагностування світлових веж відновних поїздів</t>
  </si>
  <si>
    <t>сто вісімдесят  тисяч грн. 00 коп.</t>
  </si>
  <si>
    <t xml:space="preserve">33.12.1 (50413) </t>
  </si>
  <si>
    <t>Ремонтування та технічне обслуговування машин загальної призначеності/Послуги з ремонту і технічного обслуговування контрольних приладів(Послуги з технічного обслуговування детекторів перевірки купюр</t>
  </si>
  <si>
    <t>П'ять тисяч грн. 00 коп.</t>
  </si>
  <si>
    <t xml:space="preserve">33.12.1 (50530) </t>
  </si>
  <si>
    <t>Ремонтування та технічне обслуговування машин загальної призначеності/Послуги з ремонту і технічного обслуговування техніки (Послуги з технічного обслуговування та ремонту побутової техніки)</t>
  </si>
  <si>
    <t>Двісті шість тисяч грн. 00 коп.</t>
  </si>
  <si>
    <t>Ремонтування та технічне обслуговування машин загальної призначеності/Послуги з ремонту і технічного обслуговування електричної техніки, апаратури та супутнього обладнання (Технічне обслуговування електричної техніки, апаратури та супутнього обладнання)</t>
  </si>
  <si>
    <t xml:space="preserve">33.12.1(50730) </t>
  </si>
  <si>
    <t>Ремонтування та технічне обслуговування машин загальної призначеності/Послуги з ремонту і технічного обслуговування охолоджувальних установок(Технічне обслуговування охолоджувальних
 установок горочних комплексів)</t>
  </si>
  <si>
    <t>33.12.2 (50530)</t>
  </si>
  <si>
    <t>Ремонтування та технічне обслуговування машин і устатковання спеціальної призначеності/Послуги з ремонту і технічного обслуговування техніки(Послуги з технічного обслуговування дрібоструминної камери)</t>
  </si>
  <si>
    <t>Один мільйон сто двадцять тисяч грн. 00 коп.</t>
  </si>
  <si>
    <t>Ремонтування та технічне обслуговування електронного й оптичного устатковання /Послуги з ремонту і технічного обслуговування відеообладнання (Послуги з технічного обслуговування відеонагляду)</t>
  </si>
  <si>
    <t>Один мільйон сто двадцять дев'ять  грн. 00 коп.</t>
  </si>
  <si>
    <t>33.13.1.  (50317)</t>
  </si>
  <si>
    <t>Ремонтування та технічне обслуговування електронного й оптичного устатковання /Технічне обслуговування і ремонт валідаторів квитків(Послуги з сервісного обслуговування (технічного обслуговування, гарантійного та післягарантійного ремонту) МТКД)</t>
  </si>
  <si>
    <t xml:space="preserve">Ремонтування та технічне обслуговування електронного й оптичного устатковання / Послуги з ремонту і технічного обслуговування відеообладнання(Послуги з технічного обслуговування  систем зовнішнього та внутрішнього охоронного відеонагляду та систем контролю доступу) </t>
  </si>
  <si>
    <t>Триста тридцять тисяч грн. 00 коп</t>
  </si>
  <si>
    <t>Ремонтування та технічне обслуговування електронного й оптичного устатковання / Технічне обслуговування і ремонт пристроїв для друку квитків (Послуги з сервісного обслуговування РРО модифікацій "СПЕККА" )</t>
  </si>
  <si>
    <t>Ремонтування та технічне обслуговування електронного й оптичного устатковання / Технічне обслуговування і ремонт пристроїв для друку квитків (Послуги з сервісного обслуговування РРО модифікацій "МІНІ-500")</t>
  </si>
  <si>
    <t>Ремонтування та технічне обслуговування електронного й оптичного устатковання /Послуги з ремонту і технічного обслуговування обладнання для передачі відеотексту(Послуги з технічного обслуговування перонних табло)</t>
  </si>
  <si>
    <t>Сто п'ятдесят  тисяч грн. 00 коп.</t>
  </si>
  <si>
    <t>33.13.1 (50220)</t>
  </si>
  <si>
    <t>Ремонтування та технічне обслуговування електронного й оптичного устатковання /Послуги з ремонту, технічного обслуговування залізничного транспорту і пов’язаного обладнання та супутні послуги(Послуги з обслуговування блоків систем СКПРТ «Дельта-СУ»)</t>
  </si>
  <si>
    <t>Один мільйон  грн. 00 коп.</t>
  </si>
  <si>
    <t xml:space="preserve">33.13.1 (50410) </t>
  </si>
  <si>
    <t>Ремонтування та технічне обслуговування електронного й оптичного устатковання /Послуги з ремонту і технічного обслуговування вимірювальних, випробувальних і контрольних приладів(Послуги з технічного обслуговування GPS на автомобільному транспорті)</t>
  </si>
  <si>
    <t>Триста тисяч грн 00 коп</t>
  </si>
  <si>
    <t>33.14.1 (50220)</t>
  </si>
  <si>
    <t xml:space="preserve">Ремонтування та технічне обслуговування іншого електричного устатковання/Послуги з ремонту, технічного обслуговування залізничного транспорту і пов’язаного обладнання та супутні послуги(Послуги по регенерації акумуляторних батарей)         </t>
  </si>
  <si>
    <t>П'ятсот  дев'яносто чотири тисячі грн. 00 коп</t>
  </si>
  <si>
    <t xml:space="preserve">33.14.1 (50532 ) </t>
  </si>
  <si>
    <t>Ремонтування та технічне обслуговування іншого електричного устатковання/Послуги з ремонту і технічного обслуговування електродвигунів(Послуги з технічного обслуговування  електродвигунів)</t>
  </si>
  <si>
    <t>Триста п'ятдесят шість тисяч п'ятсот грн 00 коп</t>
  </si>
  <si>
    <t xml:space="preserve"> Ремонтування та технічне обслуговування інших транспортних засобів і устатковання/Послуги з ремонту і технічного обслуговування кранів(Послуги з технічного обслуговування козлових кранів)</t>
  </si>
  <si>
    <t xml:space="preserve">травень </t>
  </si>
  <si>
    <t xml:space="preserve">33.17.1(50530) </t>
  </si>
  <si>
    <t xml:space="preserve"> Ремонтування та технічне обслуговування інших транспортних засобів і устатковання/Послуги з ремонту і технічного обслуговування техніки(Послуги з технічного обслуговування засобів малої механізації із заміною елементів)</t>
  </si>
  <si>
    <t>Шістсот десять тисяч грн 00 коп</t>
  </si>
  <si>
    <t xml:space="preserve">33.17.1 (50222) </t>
  </si>
  <si>
    <t xml:space="preserve"> Ремонтування та технічне обслуговування інших транспортних засобів і устатковання/Послуги з ремонту і технічного обслуговування рухомого складу(Проведення обслуговування двигунів внутрішнього згорання) </t>
  </si>
  <si>
    <t>Триста дванадцять тисяч  грн. 00 коп</t>
  </si>
  <si>
    <t>33.19.1 (50413)</t>
  </si>
  <si>
    <t>Ремонтування іншого устатковання/Послуги з ремонту і технічного обслуговування протипожежного обладнання(Послуги з технічного обслуговування вогнегасників)</t>
  </si>
  <si>
    <t>Два  мільйони   вісімдесят тисяч грн. 00 коп.</t>
  </si>
  <si>
    <t>Збирання безпечних відходів, непридатних для вторинного використовування/Послуги у сфері поводження зі сміттям та відходами(Послуги з вивезення твердих побутових відходів з території виробничих підрозділів філії «Одеська залізниця» ПАТ «Укрзалізниця»)</t>
  </si>
  <si>
    <t>Збирання небезпечних відходів/Послуги у сфері поводження з радіоактивними, токсичними, медичними та небезпечними відходами(Послуги по збиранню, перевезенню, утилізації, видаленню небезпечних відходів)</t>
  </si>
  <si>
    <t>Збирання небезпечних відходів/Послуги у сфері поводження з радіоактивними, токсичними, медичними та небезпечними відходами(Послуги з демеркуризації люмінісцентних ламп)</t>
  </si>
  <si>
    <t>Збирання небезпечних відходів/ Утилізація забруднених ґрунтів(Послуги зі збирання (вилучення) небезпечних відходів, забруднених нафтопродуктами)</t>
  </si>
  <si>
    <t>Технічне обслуговування та ремонтування автомобілів і маловантажних автотранспортних засобів / Послуги з технічного обслуговування автомобілів (Послуги з технічного ослуговування легкових автомобілей)</t>
  </si>
  <si>
    <t>Технічне обслуговування та ремонтування інших автотранспортних засобів/ Послуги з технічного обслуговування вантажних автомобілів (Послуги з технічного обслуговування вантажних автомобілей )</t>
  </si>
  <si>
    <t>Технічне обслуговування та ремонтування інших автотранспортних засобів / Послуги з технічного обслуговування автобусів (Послуги з технічного обслуговування автобусів)</t>
  </si>
  <si>
    <t>Технічне обслуговування та ремонтування інших автотранспортних засобів / Послуги з ремонту і технічного обслуговування мототранспортних засобів і супутнього обладнання(Послуги з технічного ( сервісного) обслуговування, діагностування  бульдозерів )</t>
  </si>
  <si>
    <t xml:space="preserve"> Дев'ятсот  тисяч грн. 00 коп.</t>
  </si>
  <si>
    <t>58.29.4 (72253)</t>
  </si>
  <si>
    <t>Програмне забезпечення оперативнодоступне (у режимі on-line)/Послуги з підтримки користувачів та з технічної підтримки (Послуги з доступу до комп’ютерної системи інформаційно-правового забезпечення «Лига - закон»)</t>
  </si>
  <si>
    <t>58.29.5 (72250)</t>
  </si>
  <si>
    <t>Послуги щодо видання ліцензії на право користування програмним забезпеченням/Послуги, пов’язані із системами та підтримкою (Послуги антивірусного захисту інформації в комп’ютерах)</t>
  </si>
  <si>
    <t>61.20.1(64212)</t>
  </si>
  <si>
    <t>Послуги мобільного зв'язку й послуги приватних мереж для систем безпроводового зв'язку/Послуги мобільного телефонного зв’язку(Послуги мобільного зв'язку й послуги приватних мереж для систем безпроводового зв'язку</t>
  </si>
  <si>
    <t xml:space="preserve">62.01.1 (72253) </t>
  </si>
  <si>
    <t>Послуги щодо проектування та розробляння у сфері інформаційних технологій/Послуги з підтримки користувачів та з технічної підтримки(Послуги з авторської технологічної підтримки програмно-алгоритмічного забезпечення)</t>
  </si>
  <si>
    <t>Два мiльйони сто тисяч  грн. 00 коп.</t>
  </si>
  <si>
    <t>62.02.2 (72261)</t>
  </si>
  <si>
    <t>Послуги щодо консультування стосовно систем і програмного забезпечення/Послуги з обслуговування програмного забезпечення (Послуги з супроводу  АРМ ТВК, АРМ Прийомоздавальника та СВР)</t>
  </si>
  <si>
    <t xml:space="preserve">Дев`ятсот сімдесят чотири   тисячі   грн. 00 коп.          </t>
  </si>
  <si>
    <t>62.02.3 (72261)</t>
  </si>
  <si>
    <t>Послуги щодо технічної допомоги у сфері інформаційних технологій/Послуги з обслуговування програмного забезпечення (Послуги з програмно-технологічного супроводу та внесення змін в програмно-алгоритмічне забезпечення автоматизованих інформаційних систем)</t>
  </si>
  <si>
    <t xml:space="preserve">Дев'яносто п'ять тисяч   грн. 00 коп.     </t>
  </si>
  <si>
    <t>Послуги щодо технічної допомоги у сфері інформаційних технологій/Послуги з обслуговування програмного забезпечення (Послуги з оновлення програмного забезпечення та заміна ключів доступу системи АСКОЕ)</t>
  </si>
  <si>
    <t xml:space="preserve">Двісті тисяч   грн. 00 коп.     </t>
  </si>
  <si>
    <t>Послуги щодо технічної допомоги у сфері інформаційних технологій/ Послуги з обслуговування програмного забезпечення (Послуги з супроводження комп'ютерних програм)</t>
  </si>
  <si>
    <t>Триста вісімдесят чотири тисячі грн. 00 коп.</t>
  </si>
  <si>
    <t xml:space="preserve">62.02.3 (72253) </t>
  </si>
  <si>
    <t>Послуги щодо технічної допомоги у сфері інформаційних технологій/Послуги з підтримки систем(Послуги з керування мережею автоматичного освітлення платформ  на дільниці Одеса – Колосівка)</t>
  </si>
  <si>
    <t>Сто тисяч грн.00 коп.</t>
  </si>
  <si>
    <t>63.11.1 (50324)</t>
  </si>
  <si>
    <t xml:space="preserve"> Послуги щодо обробляння даних, розміщування інформації на веб-вузлах, щодо програмного застосування та інші послуги щодо забезпечення інформаційно-технологічною інфраструктурою/Послуги з технічного обслуговування систем (Послуги з технічного обслуговування систем  МСДЦ "Каскад")</t>
  </si>
  <si>
    <t xml:space="preserve">63.99.1 (72222) </t>
  </si>
  <si>
    <t>Послуги інформаційні, інші, н. в. і. /Послуги у сфері інформаційних технологій(Інформаційні послуги)</t>
  </si>
  <si>
    <t xml:space="preserve">Сімсот дев'ятносто  одна тисячя   грн. 00 коп.         </t>
  </si>
  <si>
    <t>Послуги щодо грошового посередництва, інші, н. в. і.у. / Банківські послуги  (Послуги з інкасації грошової виручки)</t>
  </si>
  <si>
    <t xml:space="preserve">64.99.1 (66110) </t>
  </si>
  <si>
    <t>Послуги фінансові, крім страхування та пенсійного забезпечення, інші, н. в. і. у./Банківські послуги(Банківські послуги)</t>
  </si>
  <si>
    <t>Послуги юридичні/Юридичні послуги (Юридичні послуги)</t>
  </si>
  <si>
    <t>Послуги щодо фінансового аудіту/Аудиторські послуги(Аудиторські послуги)</t>
  </si>
  <si>
    <t xml:space="preserve">69.20.2 (79211) </t>
  </si>
  <si>
    <t>Послуги щодо бухгалтерського обліку/Бухгалтерські послуги(Послуги з перевірки податкового обліку)</t>
  </si>
  <si>
    <t xml:space="preserve">69.20.3(79221) </t>
  </si>
  <si>
    <t>Послуги щодо податкового консультування/Консультаційні послуги з питань оподаткування(Консультаційні послуги щодо оподаткування)</t>
  </si>
  <si>
    <t xml:space="preserve">71.12.1(71300) </t>
  </si>
  <si>
    <t>Послуги інженерні/Інженерні послуги (Послуги по  розробці ІТНВПВ)</t>
  </si>
  <si>
    <t>Двісті тисяч  грн. 00 коп.</t>
  </si>
  <si>
    <t>Послуги інженерні/Інженерні послуги (Послуги з експертної оцінки шкідливих викидів )</t>
  </si>
  <si>
    <t>Шістсот дев'яносто сім тисяч грн 00 коп.</t>
  </si>
  <si>
    <t>Послуги інженерні/Інженерні послуги (Послуги з підготовки документів для оформелння дозволів на викиди )</t>
  </si>
  <si>
    <t>Двісті тисяч грн.00 коп.</t>
  </si>
  <si>
    <t>Послуги інженерні/Інженерні послуги (Послуги по проведенню контрольних замірів викидів)</t>
  </si>
  <si>
    <t>Двадцять тисяч грн. 00 коп.</t>
  </si>
  <si>
    <t xml:space="preserve">71.12.3(71300) </t>
  </si>
  <si>
    <t xml:space="preserve">Послуги геологічні, геофізичні та пов'язані з ними вишукувальні та консультаційні послуги/Інженерні послуги(Консультативні послуги з переоформлення дозвільних документів на отримання дозволів на спецводокористування </t>
  </si>
  <si>
    <t xml:space="preserve">П'ятсот тисяч   грн. 00 коп.  </t>
  </si>
  <si>
    <t xml:space="preserve">71.20.1(71600) </t>
  </si>
  <si>
    <t>Послуги щодо технічного випробовування й аналізування/Послуги з технічних випробувань, аналізу та консультування(Послуги з діагностування системи безперервного живлення APC Symmetra PX  ІОЦ)</t>
  </si>
  <si>
    <t xml:space="preserve">Шістдесят сім тисяч               грн. 00 коп.  </t>
  </si>
  <si>
    <t>Послуги щодо технічного випробовування й аналізування/Послуги з технічних випробувань, аналізу та консультування(Послуги з технічного діагностування вагоповірочних вагонів щодо продовження  терміну експлуатації)</t>
  </si>
  <si>
    <t xml:space="preserve">Сто вісім тисяч грн. 00 коп.  </t>
  </si>
  <si>
    <t>Послуги щодо технічного випробовування й аналізування/Послуги з технічних випробувань, аналізу та консультування(Послуги з проведення позачергового повного технічного огляду тензометричних вагоних вагів)</t>
  </si>
  <si>
    <t xml:space="preserve">П'ятдесят дві тисячі  грн. 00 коп.   </t>
  </si>
  <si>
    <t>Послуги щодо технічного випробовування й аналізування/Послуги з технічних випробувань, аналізу та консультування(Послуги з технічного діагностування рухомого складу)</t>
  </si>
  <si>
    <t xml:space="preserve">Три мільйони                  грн. 00 коп.  </t>
  </si>
  <si>
    <t>71.20.1(71600 )</t>
  </si>
  <si>
    <t xml:space="preserve">Двісті тридцять три тисячі  грн. 00 коп.  </t>
  </si>
  <si>
    <t>Послуги щодо технічного випробовування й аналізування/Послуги з технічних випробувань, аналізу та консультування(Послуги з діагностування траснпортних засобів)</t>
  </si>
  <si>
    <t xml:space="preserve">Шістсот чотирнадцять тисяч грн. 00 коп.    </t>
  </si>
  <si>
    <t>71.20.1(71600)</t>
  </si>
  <si>
    <t xml:space="preserve">Сімсот сорок три тисячі грн 00 коп </t>
  </si>
  <si>
    <t>Послуги щодо технічного випробовування й аналізування/Послуги з технічних випробувань, аналізу та консультування(Послуги з діагностики вагонів )</t>
  </si>
  <si>
    <t>Сорок сім тисячи грн. 00 коп.</t>
  </si>
  <si>
    <t xml:space="preserve"> Послуги щодо технічного випробовування й аналізування/Послуги з технічних випробувань, аналізу та консультування(Послуги з технічного діагностування турних та вантажних вагонів )</t>
  </si>
  <si>
    <t xml:space="preserve">Шістсот вісімнадцять тисяч грн. 00 коп.  </t>
  </si>
  <si>
    <t>Послуги щодо технічного випробовування й аналізування/Послуги з технічних випробувань, аналізу та консультування(Послуги з технічного діагностування моторвагонного рухомого складу та вагонів щодо продовження  терміну експлуатації)</t>
  </si>
  <si>
    <t xml:space="preserve">Двісті шістдесят чотири тисячі грн. 00 коп. </t>
  </si>
  <si>
    <t>Послуги щодо технічного випробовування й аналізування/Послуги з технічних випробувань, аналізу та консультування(Діагностування локомотивів системою DEPAS)</t>
  </si>
  <si>
    <t>Чотириста вісім тисяч  грн. 00 коп.</t>
  </si>
  <si>
    <t>Послуги щодо технічного випробовування й аналізування/Послуги з технічних випробувань, аналізу та консультування(Послуги по продовженню строку служби локомотивів)</t>
  </si>
  <si>
    <t>Двісті сімдесят        п' ять тисяч  грн. 00 коп.</t>
  </si>
  <si>
    <t xml:space="preserve">вересень </t>
  </si>
  <si>
    <t>Послуги щодо технічного випробовування й аналізування/Послуги з технічних випробувань, аналізу та консультування (Послуги з повірки димових та вентиляційних систем фарбувально-сушильного комплексу та котельної вагонного депо  ст.Каховка)</t>
  </si>
  <si>
    <t xml:space="preserve">Двадцять тисяч грн. 00 коп.  </t>
  </si>
  <si>
    <t>Послуги щодо технічного випробовування й аналізування/Послуги з технічних випробувань, аналізу та консультування (Послуги по перевірці димоходів і вентиляційних каналів )</t>
  </si>
  <si>
    <t xml:space="preserve">П' ять тисяч грн. 00 коп. </t>
  </si>
  <si>
    <t>Послуги щодо технічного випробовування й аналізування/Послуги з технічних випробувань, аналізу та консультування(Випробування вагону ЦМО після проведення ремонту в обсязі КВР для подальшого курсування в міжнародному сполученні)</t>
  </si>
  <si>
    <t>Вісімсот п'ятдесят тисяч грн 00 коп.</t>
  </si>
  <si>
    <t>Послуги щодо технічного випробовування й аналізування/Послуги з технічних випробувань, аналізу та консультування(Послуги з технічного обслуговування та повірка приладів обліку )</t>
  </si>
  <si>
    <t>Двадцять чотири тисячі грн. 00 коп.</t>
  </si>
  <si>
    <t xml:space="preserve">72.11.1(71300) </t>
  </si>
  <si>
    <t>Послуги щодо наукового досліджування та експериментального розробляння біотехнологій у сфері охорони здоров'я, охорони довкілля, сільського господарства та інших сферах/Інженерні послуги (Послуги з проведення атестації робочіх місць)</t>
  </si>
  <si>
    <t>Шістсот вісімдесят тисяч грн.00 коп.</t>
  </si>
  <si>
    <t>72.11.1(71300)</t>
  </si>
  <si>
    <t>Послуги щодо наукового досліджування та експериментального розробляння біотехнологій у сфері охорони здоров'я, охорони довкілля, сільського господарства та інших сферах/Інженерні послуги (Послуги з атестування робочих місць)</t>
  </si>
  <si>
    <t>Один мільйон триста двадцять тисяч п'ять грн.00 коп.</t>
  </si>
  <si>
    <t>Послуги щодо надання професійної та технічної допомоги та консультаційні, н. в. і. у./Метеорологічні послуги(Послуги з надання метеоінформації)</t>
  </si>
  <si>
    <t xml:space="preserve">74.90.1(71631) </t>
  </si>
  <si>
    <t>Послуги щодо надання професійної та технічної допомоги та консультаційні, н. в. і. у./Послуги з технічного огляду будівель(Послуги з технічного обстеження будівель, отримання свідоцтв на право власності)</t>
  </si>
  <si>
    <t>Один мільйон  сто тисяч грн. 00 коп.</t>
  </si>
  <si>
    <t>74.90.1 (24113 )</t>
  </si>
  <si>
    <t>Послуги щодо надання професійної та технічної допомоги та консультаційні, н. в. і. у./Стиснене повітря(Стиснене повітря)</t>
  </si>
  <si>
    <t>Сорок дві  тисячі грн. 00 коп.</t>
  </si>
  <si>
    <t xml:space="preserve">74.90.1. (71317) </t>
  </si>
  <si>
    <t>Послуги щодо надання професійної та технічної допомоги та консультаційні, н. в. і. у./Послуги у сфері охорони праці та техніки безпеки(Послуги пов'язані з охороною праці)</t>
  </si>
  <si>
    <t>Триста дев'яносто одна тисяча грн. 00 коп.</t>
  </si>
  <si>
    <t>74.90.1(71300 )</t>
  </si>
  <si>
    <t xml:space="preserve">Послуги щодо надання професійної та технічної допомоги та консультаційні, н. в. і. у./Інженерні послуги(Послуги з корекції інформаційної бази електричних мереж 110/35/10(6) кВ і аудит розрахунків ЕЕРП для споживачів регіональної філії "Одеська залізниця" )                                      </t>
  </si>
  <si>
    <t>Вісімдесят тисяч грн. 00 коп</t>
  </si>
  <si>
    <t>Послуги щодо надання професійної та технічної допомоги та консультаційні, н. в. і. у./Послуги з технічного огляду мостів(Послуги з обстеження підводної частини опор  металевого мосту  61 км дільниці Одеса – Арциз, Дністровський лиман)</t>
  </si>
  <si>
    <t>Двісті п'ятдесят тисяч грн. 00 коп.</t>
  </si>
  <si>
    <t>Послуги щодо надання професійної та технічної допомоги та консультаційні, н. в. і. у./Послуги з технічного огляду мостів(Послуги  з обстеження підводної частини опор  металевого мосту  71 км дільниці Колосівка – Миколаїв через р. Південний Буг)</t>
  </si>
  <si>
    <t>Триста  тисяч грн. 00 коп</t>
  </si>
  <si>
    <t xml:space="preserve"> Послуги щодо надання професійної та технічної допомоги та консультаційні, н. в. і. у./Послуги з технічного огляду мостів(Послуги з обстеження підводної частини опор  металевого мосту  173 - 175 км дільниці Джанкой – Миколаїв через р. Дніпро.)</t>
  </si>
  <si>
    <t>Триста сімдесят вісім тисяч двісті грн. 00 коп</t>
  </si>
  <si>
    <t>74.90.1(71317)</t>
  </si>
  <si>
    <t xml:space="preserve"> Послуги щодо надання професійної та технічної допомоги та консультаційні, н. в. і. у./Консультаційні послуги з питань попередження та контролю небезпек(Послуги щодо надання професійної та технічної допомоги та консультації)</t>
  </si>
  <si>
    <t xml:space="preserve">Сто дев'яносто дві тисячі грн. 00 коп. </t>
  </si>
  <si>
    <t>74.90.1 (71312)</t>
  </si>
  <si>
    <t>Послуги щодо надання професійної та технічної допомоги та консультаційні, н. в. і. у./Консультаційні послуги з питань проектування будівель і споруд(Послуги з розроблення проекту землеустрою щодо відведення земельної ділянки)</t>
  </si>
  <si>
    <t xml:space="preserve">Двісті десять тисяч грн. 00 коп. </t>
  </si>
  <si>
    <t xml:space="preserve">Двісті сорок три тисячі  грн. 00 коп. </t>
  </si>
  <si>
    <t>74.90.1(71300)</t>
  </si>
  <si>
    <t>Послуги щодо надання професійної та технічної допомоги та консультаційні, н. в. і. у./Інженерні послуги(Послуги з оформлення земельних ділянок)</t>
  </si>
  <si>
    <t>Де'вятсот сорок три тисячі грн. 00 коп.</t>
  </si>
  <si>
    <t xml:space="preserve">74.90.1(71300) </t>
  </si>
  <si>
    <t>Послуги щодо надання професійної та технічної допомоги та консультаційні, н. в. і. у./Інженерні послуги(Послуги з переоформлення державних актів на землю)</t>
  </si>
  <si>
    <t xml:space="preserve">Вісімсот дев'яносто тисяч грн. 00 коп. </t>
  </si>
  <si>
    <t>Послуги щодо надання професійної та технічної допомоги та консультаційні, н. в. і. у./Інженерні послуги(Послуги по проведенню технічного нагляду  за атестованим виробництвом)</t>
  </si>
  <si>
    <t>Послуги щодо надання професійної та технічної допомоги та консультаційні, н. в. і. у./Інженерні послуги(Послуги з сертифікації вагону ЦМО після проведення ремонту в обсязі КВР )</t>
  </si>
  <si>
    <t xml:space="preserve">Вісімдесят тисяч грн 00 коп. </t>
  </si>
  <si>
    <t>Послуги щодо надання професійної та технічної допомоги та консультаційні, н. в. і. у./Інженерні послуги(Послуги з оформлення дозвільних документів )</t>
  </si>
  <si>
    <t xml:space="preserve">Двадцять три тисячі грн 00 коп.  </t>
  </si>
  <si>
    <t xml:space="preserve">74.90.2(71300) </t>
  </si>
  <si>
    <t>Послуги професійні, технічні та комерційні, інші, н. в. і. у./Інженерні послуги(Послуги з проведення позачергового повного технічного огляду вантажопідіймальних механізмів та посудини, що працює під тиском)</t>
  </si>
  <si>
    <t>74.90.2(71300)</t>
  </si>
  <si>
    <t>Послуги професійні, технічні та комерційні, інші, н. в. і. у./ Інженерні послуги(Послуги позачергового повного технічного опосвідчення об’єктів підвищеної небезпеки (вантажопідіймальні крани).</t>
  </si>
  <si>
    <t>Сто п'ятдесят шість тисяч вісімсом шістдесят грн. 00 коп</t>
  </si>
  <si>
    <t>Послуги професійні, технічні та комерційні, інші, н. в. і. у./ Інженерні послуги(Послуги з проведення позачергового повного технічного огляду вантажопідіймальних механізмів та посудини, що працює під тиском)</t>
  </si>
  <si>
    <t xml:space="preserve">Вісімдесят тисяч грн. 00 коп.  </t>
  </si>
  <si>
    <t xml:space="preserve">Послуги професійні, технічні та комерційні, інші, н. в. і. у./Інженерні послуги( Послуги на позачергове повне технічне опосвідчення об’єктів підвищеної небезпеки (вантажопідіймальні крани і механізми, сосуди працюючі під тиском) </t>
  </si>
  <si>
    <t xml:space="preserve">Сто вісімдесят тисяч грн. 00 коп.  </t>
  </si>
  <si>
    <t xml:space="preserve">Сімсот вісімдесят тисяч грн. 00 коп. </t>
  </si>
  <si>
    <t xml:space="preserve">Послуги професійні, технічні та комерційні, інші, н. в. і. у./Інженерні послуги(Послуги з повного технічного опосвідчення вантажопідіймальних механізмів та посудин під тиском) </t>
  </si>
  <si>
    <t xml:space="preserve">П' ятсот  тисяч грн. 00 коп. </t>
  </si>
  <si>
    <t>Послуги професійні, технічні та комерційні, інші, н. в. і. у./ Інженерні послуги(Послуги з експертної оцінки )</t>
  </si>
  <si>
    <t>Послуги професійні, технічні та комерційні, інші, н. в. і. у./Інженерні послуги(Послуги з проведення позачергового повного технічного огляду  вантажопідіймального устаткування ВП-3 та ВП-4)</t>
  </si>
  <si>
    <t>двадцять тисяч грн.,00 коп.</t>
  </si>
  <si>
    <t xml:space="preserve">П'ятдесят тисяч грн 00 коп. </t>
  </si>
  <si>
    <t xml:space="preserve">80.10.1 (79713) </t>
  </si>
  <si>
    <t>Послуги, пов'язані з особистою безпекою/Послуги з охорони об’єктів та особистої охорони(Послуги з охорони об'єктів)</t>
  </si>
  <si>
    <t xml:space="preserve">Послуги систем безпеки/Послуги з протипожежного захисту(Послуги по технічному обслуговуванню систем  та приладів охоронно-пожежної сигналізації) </t>
  </si>
  <si>
    <t>Сім мільйонів дев'ятсот двадцять п' ять тисяч грн. 00 коп.</t>
  </si>
  <si>
    <t>Послуги систем безпеки/Послуги з протипожежного захисту(Послуги з технічного обслуговування  пожежної сигналізації для локомотивів)</t>
  </si>
  <si>
    <t>Сімсот    тисяч   грн. 00 коп.</t>
  </si>
  <si>
    <t>Послуги систем безпеки/Послуги з протипожежного захисту(Послуги з технічного обслуговування  пожежної сигналізації для локомотивних депо)</t>
  </si>
  <si>
    <t xml:space="preserve">П' ятсот  тисяч  грн. 00 коп.        </t>
  </si>
  <si>
    <t>Послуги щодо загального очищування будівель/Послуги з миття вікон(Послуги з миття  вікон (зовнішня сторона) та фасаду буд. ІОЦ вул. Середньофонтанська,23)</t>
  </si>
  <si>
    <t>Шістсот  тисяч   грн. 00 коп.</t>
  </si>
  <si>
    <t xml:space="preserve">81.22.1 (90900) </t>
  </si>
  <si>
    <t>Послуги щодо очищування промислових об'єктів/Послуги з прибирання та санітарно-гігієнічні послуги(Послуги з прибирання та миття приміщень, вагонів )</t>
  </si>
  <si>
    <t>81.29.1 (90921)</t>
  </si>
  <si>
    <t>Послуги щодо очищування, інші/Послуги з дезінфікування та витравлювання(Послуги з дезінфікування  та дезінсекції )</t>
  </si>
  <si>
    <t>Один мільйон дев'ятсот двадцять шість тисяч грн. 00 коп.</t>
  </si>
  <si>
    <t>81.29.1 (90923)</t>
  </si>
  <si>
    <t>Послуги щодо очищування, інші/Послуги з дератизації (Послуги з дератизації)</t>
  </si>
  <si>
    <t>Послуги у сфері середньої професійно-технічної освіти/Послуги у сфері професійної підготовки(Послуги у сфері професійно-технічної освіти)</t>
  </si>
  <si>
    <t>Послуги у сфері середньої професійно-технічної освіти/Послуги у сфері середньої технічної освіти(Послуги у сфері професійно-технічної освіти)</t>
  </si>
  <si>
    <t>Послуги у сфері післяшкільної освіти не університетського рівня/Послуги у сфері професійної підготовки(Послуги з підвищення кваліфікації у коледжах)</t>
  </si>
  <si>
    <t xml:space="preserve"> Послуги освітянські, інші, н. в. і. у./ Послуги у сфері освіти для дорослих та інші освітні послуги (Послуги з навчання працівників, підвищення кваліфікації, послуги по проведенню надад, семінарів, конференцій, лекцій) </t>
  </si>
  <si>
    <r>
      <rPr>
        <sz val="12"/>
        <rFont val="Calibri"/>
        <family val="2"/>
        <charset val="204"/>
      </rPr>
      <t>П'</t>
    </r>
    <r>
      <rPr>
        <sz val="12"/>
        <rFont val="Times New Roman"/>
        <family val="1"/>
        <charset val="204"/>
      </rPr>
      <t>ятдесят дві тисячі грн. 00 коп.</t>
    </r>
  </si>
  <si>
    <t xml:space="preserve"> Послуги освітянські, інші, н. в. і. у./Послуги у сфері освіти для дорослих та інші освітні послуги (Послуги з навчання працівників, підвищення кваліфікації, послуги по проведенню надад, семінарів, конференцій, лекцій) </t>
  </si>
  <si>
    <t>Послуги освітянські, інші, н. в. і. у./Послуги у сфері освіти для дорослих та інші освітні послуги (Послуги навчання з питань перевезення небезпечних вантажів</t>
  </si>
  <si>
    <t xml:space="preserve"> Послуги освітянські, інші, н. в. і. у./Послуги у сфері університетської освіти для дорослих (Послуги з підвищення кваліфікації в університетах)</t>
  </si>
  <si>
    <t>Послуги освітянські, інші, н. в. і. у./Послуги у сфері університетської освіти для дорослих (Послуги з підвищення кваліфікації в університетах)</t>
  </si>
  <si>
    <t>Послуги освітянські, н. в. і. у./послуги з професійної підготовки у сфері підвищення кваліфікації (Підвищення кваліфікації працівників)</t>
  </si>
  <si>
    <t>Послуги освітянські допоміжні/Послуги у сфері спеціальної освіти (Сертифікація з питань перевезення небезпечних вантажів)</t>
  </si>
  <si>
    <t>Послуги освітянські допоміжні/Послуги у сфері спеціальної освіти (Послуги з навчання атестації та сертифікації персоналу)</t>
  </si>
  <si>
    <t>Двісті  вісім тисяч грн. 00 коп.</t>
  </si>
  <si>
    <t>Послуги освітянські допоміжні/Послуги у сфері спеціальної освіти (Послуги з підготовки кадрів)</t>
  </si>
  <si>
    <t>Один мільйон двісті шістдесят три тисячі грн. 00 коп.</t>
  </si>
  <si>
    <t xml:space="preserve">85.60.1 (79951)
</t>
  </si>
  <si>
    <t>Послуги освітянські допоміжні/ Послуги з організації семінарів (Послуги з організації та проведення семінарів)</t>
  </si>
  <si>
    <t xml:space="preserve">Сто п’ятдесят тисяч грн. 00 коп. </t>
  </si>
  <si>
    <t>Послуги у сфері охорони здоров'я, інші, н. в. і. у./Послуги лікувальних закладів(Послуги з медичного огляду працівників)</t>
  </si>
  <si>
    <t>шість мільйонів грн. 00 коп.</t>
  </si>
  <si>
    <t>95.11.1 (50323)</t>
  </si>
  <si>
    <t>Ремонтування комп'ютерів і периферійного устатковання /Ремонт і технічне обслуговування комп’ютерних периферійних пристроїв (Послуги з технічного обслуговування периферійного устаткування)</t>
  </si>
  <si>
    <t xml:space="preserve">Три мільйони чотириста шістдесят чотири тисячі грн. 00 коп. </t>
  </si>
  <si>
    <t xml:space="preserve">    *Примітка: оскільки очікувана загальна вартість закупівлі по даному коду Державного класифікатора продукції та послуг ДК 016:2010, затвердженого наказом Державного комітету України з питань технічного регулювання та споживчої політики від 11.10.2010 № 457, в цілому по ПАТ «Укрзалізниця» перевищує суму, визначену абзацом третім частини третьої статті 2 Закону України «Про особливості здійснення закупівель в окремих сферах господарської діяльності», комітет з конкурсних торгів має при складанні та затвердженні річного плану державних закупівель обрати одну з процедур закупівель, визначених статтею 12 Закону України «Про здійснення державних закупівель» (з урахуванням положень Закону України «Про особливості здійснення закупівель в окремих сферах господарської діяльності»).</t>
  </si>
  <si>
    <t>Розміщування інформації на веб-порталі / Послуги систем електронної передачі електронних повідомлень та інформації (Послуги з надання послуги доступу та використання сервісу "Кабінет замовника")</t>
  </si>
  <si>
    <t>п.7 ч.1 ст. 4  Закону України "Про особливості …" (ДП "Зовнішторгвидав України")</t>
  </si>
  <si>
    <t>Послуги допоміжні у рибальстві та щодо аквакультур (Інші послуги) Послуги обслуговування акваріумів управління Придніпровської залізниці</t>
  </si>
  <si>
    <t xml:space="preserve">десять тисяч грн.  </t>
  </si>
  <si>
    <t>16.10.9  (77220)</t>
  </si>
  <si>
    <t xml:space="preserve"> Послуги щодо висушування, просочування та хімічного оброблювання деревини; роботи субпідрядні як частина виробництва розпиляної чи струганої деревини (Послуги з просочування деревини) послуги з вогнегасної деревообробки будівель підрозділів служби вагонного господарства Придніпровської залізниці</t>
  </si>
  <si>
    <t xml:space="preserve"> двадцять одна  тисяча грн. </t>
  </si>
  <si>
    <t>Послуги щодо висушування, просочування та хімічного оброблювання деревини; роботи субпідрядні як частина виробництва розпиляної чи струганої деревини  (Послуги з просочування деревини) Послуги з просочування лісоматеріалів, обробка дерев'яних конструкцій вогнезахистним  розчином на підрозділах служби сингалізації і звязку Придніпровської залізниці</t>
  </si>
  <si>
    <t xml:space="preserve"> двісті сорок тисяч грн. </t>
  </si>
  <si>
    <t>Послуги щодо друкування, інші ( Друкарські послуги) Виготовлення  брошур та інше для Придніпровської залізниці</t>
  </si>
  <si>
    <t xml:space="preserve">сімсот тисяч грн. </t>
  </si>
  <si>
    <t>25.61.1  (45442)</t>
  </si>
  <si>
    <t>Нанесення покривів на метал (Нанесення захисного покриття) Послуги з оцинкування металовиробів служби електропостачання Придніпровської залізниці</t>
  </si>
  <si>
    <t xml:space="preserve">дев'ятсот тисяч грн.  </t>
  </si>
  <si>
    <t>Послуги щодо відновлювання та оснащування залізничних локомо-тивів, трамвайних моторних вагонів і рухомого складу; роботи субпідрядні як частина виробництва залізничних локомотивів і рухомого складу ( Послуги з ремонту, технічного обслуговування залізничного транспорту і пов’язаного обладнання та супутні послуги) Послуги з технічного  обслуговування ЛПБР (локомотивні прилади безпеки руху) служби електропостачання Придніпровської залізниці</t>
  </si>
  <si>
    <t xml:space="preserve"> сто тисяч грн  </t>
  </si>
  <si>
    <t>33.11.1 (50220)</t>
  </si>
  <si>
    <t>Ремонтування та технічне обслуговування металевих виробів
( Послуги з ремонту, технічного обслуговування залізничного транспорту і пов’язаного обладнання та супутні послуги) Послуги з наплавки рамних рейок, гостряків та хрестовин. Служба колії Придніпровської залізниці</t>
  </si>
  <si>
    <t xml:space="preserve"> Один мільйон п'ятсот тисяч грн </t>
  </si>
  <si>
    <t>33.12.1 (50750)</t>
  </si>
  <si>
    <t xml:space="preserve"> Ремонтування та технічне обслуговування машин загальної призначеності ( Послуги з технічного обслуговування ліфтів) Послуги з технічного обслуговування вантажних ліфтів пасажирських депо  Придніпровської залізниці</t>
  </si>
  <si>
    <t xml:space="preserve"> сто шістдесят тис. грн. </t>
  </si>
  <si>
    <t>Ремонтування та технічне обслуговування машин загальної призначеності (Послуги з технічного обслуговування ліфтів) Послуги з технічного обслуговування маловантажних ліфтів   Придніпровської залізниці</t>
  </si>
  <si>
    <t xml:space="preserve">  п'ятдесят тисяч грн. </t>
  </si>
  <si>
    <t>Ремонтування та технічне обслуговування машин загальної призначеності (Послуги з ремонту і технічного обслуговування компресорів) Послуги з технічного обслуговування компресорного обладнання пасажирських депо   Придніпровської залізниці</t>
  </si>
  <si>
    <t xml:space="preserve"> триста пятьдесят тис.грн </t>
  </si>
  <si>
    <t xml:space="preserve"> Ремонтування та технічне обслуговування машин загальної призначеності (Послуги з ремонту і технічного обслуговування компресорів) послуги з технічного обслуговування компресорного обладнання цехів моторвагонних депо Придніпровської залізниці</t>
  </si>
  <si>
    <t xml:space="preserve"> Сто вісімдесят тис.грн.</t>
  </si>
  <si>
    <t>33.12.1 (50410)</t>
  </si>
  <si>
    <t>Ремонтування та технічне обслуговування машин загальної призначеності (Послуги з ремонту і технічного обслуговування вимірювальних, випробувальних і контрольних приладів ) Послуги з технічного обслуговування контрольно-вимірювальних приладів котельні Придніпровської залізниці</t>
  </si>
  <si>
    <t xml:space="preserve">  сорок п"ять тис. грн.</t>
  </si>
  <si>
    <t>серпень</t>
  </si>
  <si>
    <t>33.12.1 (507500)</t>
  </si>
  <si>
    <t>Ремонтування та технічне обслуговування машин загальної призначеності (Послуги з технічного обслуговування ліфтів)  Послуги з ремонтування та технічного обслуговування лифтів інформаційно обчислювального центру Придніпровської залізниці</t>
  </si>
  <si>
    <t xml:space="preserve">сто двадцять дві тисяч грн  </t>
  </si>
  <si>
    <t xml:space="preserve"> Ремонтування та технічне обслуговування машин загальної призначеності ( Послуги з ремонту і технічного обслуговування компресорів) Послуги з техобслуговування компресорного обладнання локомотивної служби Придніпровської залізниці</t>
  </si>
  <si>
    <t xml:space="preserve"> п'ятьсот тисяч грн. 00 коп. </t>
  </si>
  <si>
    <t>Ремонтування та технічне обслуговування машин загальної призначеності ( Послуги з технічного обслуговування ліфтів) Послуги з обслуговування  ліфтів служби будівельно-монтажних робіт Придніпровської залізниці</t>
  </si>
  <si>
    <t xml:space="preserve"> сто шістдесят тисяч грн 00 коп </t>
  </si>
  <si>
    <t xml:space="preserve"> Ремонтування та технічне обслуговування машин загальної призначеності (Послуги з технічного обслуговування ліфтів) Послуги з обслуговування  ліфтів обєктів комунальної сфери служби будівельно-монтажних робіт Придніпровської залізниці</t>
  </si>
  <si>
    <t xml:space="preserve"> двісті тисяч грн 00 коп </t>
  </si>
  <si>
    <t xml:space="preserve">Ремонтування та технічне обслуговування машин загальної призначеності (Послуги з ремонту і технічного обслуговування охолоджувальних установок) Послуги з ремонту та технічного обслуговування непобутового холодильного та вентиляційного устатковання та інше служби будівельно-монтажних робіт Придніпровської залізниці </t>
  </si>
  <si>
    <t xml:space="preserve"> чотириста тисяч грн, 00 коп  </t>
  </si>
  <si>
    <t xml:space="preserve"> Ремонтування та технічне обслуговування машин загальної призначеності (Послуги з ремонту і технічного обслуговування охолоджувальних установок) Послуги з технічного обслуговування систем вентиляції та кондиціювання пасажирської  служби Придніпровської залізниці </t>
  </si>
  <si>
    <t xml:space="preserve"> чотириста тридцять тис.грн.</t>
  </si>
  <si>
    <t xml:space="preserve"> 33.12.1 (50531)</t>
  </si>
  <si>
    <t>Ремонтування та технічне обслуговування машин загальної призначеності ( послуги з ремонту і технічного обслуговування компресорів) Послуги з  технічного обслуговування компресорів служби вагонного господарства  Придніпровської залізниці</t>
  </si>
  <si>
    <t xml:space="preserve"> тисяча сто сорок тис.грн 00 коп</t>
  </si>
  <si>
    <t>липень-серпень</t>
  </si>
  <si>
    <t xml:space="preserve"> Ремонтування та технічне обслуговування машин загальної призначеності (Послуги з технічного обслуговування газових приладів) Послуги з налагоджування котельного обладнання </t>
  </si>
  <si>
    <t xml:space="preserve"> триста двадцять тисяч грн 00 коп  </t>
  </si>
  <si>
    <t xml:space="preserve">березень-жовтень </t>
  </si>
  <si>
    <t xml:space="preserve"> Ремонтування та технічне обслуговування машин загальної призначеності (послуги з ремонту і технічного обслуговування техніки) Послуги з технічного обслуговування холодильного обладнання та обладнання для кондиціювання підпириємств служби вагонного господарства  Придніпровської залізниці</t>
  </si>
  <si>
    <t xml:space="preserve">  триста тридцять шість тис.грн </t>
  </si>
  <si>
    <t>Ремонтування та технічне обслуговування машин загальної призначеності (послуги з ремонту і технічного обслуговування котлів) Послуги з  технічного обслуговування котлів служби вагонного господарства  Придніпровської залізниці</t>
  </si>
  <si>
    <t xml:space="preserve"> триста вісімдесят чотири тис.грн 00 коп</t>
  </si>
  <si>
    <t>Ремонтування та технічне обслуговування машин загальної призначеності (Послуги з ремонту і технічного обслуговування компресорів) Послуги з технічного обслуговування  компресорів служби сигналізації і зв"язку Придніпровської залізниці</t>
  </si>
  <si>
    <t xml:space="preserve"> триста тисяч грн. </t>
  </si>
  <si>
    <t xml:space="preserve"> 33.12.1 (50730)</t>
  </si>
  <si>
    <t>Ремонтування та технічне обслуговування машин загальної призначеності ( Послуги з ремонту і технічного обслуговування охолоджувальних установок)  Послуги з технічного обслуговування систем кондиціонування повітря  Криворізької дирекції залізничних перевезень</t>
  </si>
  <si>
    <t>Ремонтування та технічне обслуговування машин загальної призначеності (Послуги з ремонту і технічного обслуговування технікиі) Послуги з технічного обслуговування підлогомиючої техніки пасажирської служби  Придніпровської залізниці</t>
  </si>
  <si>
    <t xml:space="preserve"> тридцять тисяч грн.  </t>
  </si>
  <si>
    <t xml:space="preserve"> Ремонтування та технічне обслуговування машин і устатковання спеціальної призначеності (Послуги з ремонту, технічного обслуговування транспортних засобів і супутнього обладнання та супутні послуги) Технічне обслуговування техніки відновних поїздів Криворізької дирекції залізничних перевезень</t>
  </si>
  <si>
    <t xml:space="preserve"> дванадцять тисяч грн. </t>
  </si>
  <si>
    <t xml:space="preserve"> Ремонтування та технічне обслуговування машин і устатковання спеціальної призначеності (Послуги з різних видів ремонту і технічного обслуговування) Послуги з технічного обслуговування і ремонту верстатів локомотивної служби Придніпровської залізниці</t>
  </si>
  <si>
    <t xml:space="preserve"> триста  тисяч грн. 00 коп. </t>
  </si>
  <si>
    <t xml:space="preserve">  двадцять тисяч грн.</t>
  </si>
  <si>
    <t xml:space="preserve"> Ремонтування та технічне обслуговування машин і устатковання спеціальної призначеності ( послуги з ремонту і технічного обслуговування підіймального обладнання) Послуги з технічного обслуговування і ремонту вантажопідіймального устаткування служби вагонного господарства  Придніпровської залізниці</t>
  </si>
  <si>
    <t xml:space="preserve"> тисяча чотириста сорок тис.грн </t>
  </si>
  <si>
    <t>червень-липень</t>
  </si>
  <si>
    <t>33.12.2 (50610)</t>
  </si>
  <si>
    <t xml:space="preserve">   Ремонтування та технічне обслуговування машин і устатковання спеціальної призначеності (Послуги з ремонту і технічного обслуговування контрольних приладів) Послуги з технічного обслуговування системи  безпеки пожежогасіння  інформаційно-обчислювального центру Придніпровської залізниці</t>
  </si>
  <si>
    <t xml:space="preserve"> </t>
  </si>
  <si>
    <t xml:space="preserve"> п'ятнадцять тисяч грн  </t>
  </si>
  <si>
    <t>Ремонтування та технічне обслуговування машин і устатковання спеціальної призначеності (послуги з ремонту і технічного обслуговування підіймального обладнання) Надання послуг з технічного обслуговування об'єктів підвищеної небезпеки кранів структурних підрозділів пасажирської  служби Придніпровської залізниці</t>
  </si>
  <si>
    <t xml:space="preserve"> шістдесят тис.грн.  </t>
  </si>
  <si>
    <t>Ремонтування та технічне обслуговування машин і устатковання спеціальної призначеності (Послуги з ремонту, технічного обслуговування транспортних засобів і супутнього обладнання та супутні послуги) Послуги технічного обслуговування гідравлічних установок ХЙОШ Запорізької дирекціїнції залізничних перевезень</t>
  </si>
  <si>
    <t xml:space="preserve"> п"ятдесят тисяч грн.  </t>
  </si>
  <si>
    <t>травень-грудень</t>
  </si>
  <si>
    <t>33.12.2 ( 50300)</t>
  </si>
  <si>
    <t xml:space="preserve"> Ремонтування та технічне обслуговування машин і устатковання спеціальної призначеност ( Технічне обслуговування і ремонт мінікомп’ютерів.) Послуги з технічного обслуговування обладнання МТКД для зчитування ЕПД  пасажирської служби  Придніпровської залізниці</t>
  </si>
  <si>
    <t xml:space="preserve"> двісті тисяч грн.</t>
  </si>
  <si>
    <t xml:space="preserve">  двісті двадцять тис. грн.   </t>
  </si>
  <si>
    <t xml:space="preserve"> Ремонтування та технічне обслуговування машин і устатковання спеціальної призначеност  
(Послуги з ремонту, технічного обслуговування транспортних засобів і супутнього обладнання та супутні послуги)  Технічне обслуговування гідравлічних установок ХЙОШ Криворізької дирекції залізничних перевезень</t>
  </si>
  <si>
    <t xml:space="preserve"> сто двадцять тисяч грн 00 коп</t>
  </si>
  <si>
    <t xml:space="preserve"> Ремонтування та технічне обслуговування машин і устатковання спеціальної призначеност 
(Послуги з ремонту, технічного обслуговування транспортних засобів і супутнього обладнання та супутні послуги) Надання послуг з технічного обслуговування гідравлічних установок ХЙОШ відновних поїздів Дніпропетровської дирекції залізничних перевезень</t>
  </si>
  <si>
    <t>сто п'ятдесят тисяч грн. 00 коп</t>
  </si>
  <si>
    <t xml:space="preserve"> Ремонтування та технічне обслуговування електронного й оптичного устатковання (Технічне обслуговування і ремонт пристроїв для друку квитків) Послуги з технічного обслуговування РРО модифікації "СПЕККА-ОО" та послуги інформаційного еквайрінгу для постеб структурних підрозділів регіональної філії "Придніпровська залізниці"</t>
  </si>
  <si>
    <t xml:space="preserve"> два млн. сто тисяч грн. </t>
  </si>
  <si>
    <t xml:space="preserve"> Ремонтування та технічне обслуговування електронного й оптичного устатковання (Технічне обслуговування і ремонт пристроїв для друку квитків) Послуги з технічного обслуговування РРО модифікації Мini - T400ME,  Мini - 500.02ME, ЕКСЕЛЛО DMP - 55L та послуги інформаційного еквайрінгу для постеб структурних підрозділів регіональної філії "Придніпровська залізниці"</t>
  </si>
  <si>
    <t xml:space="preserve"> один млн. двісті тис.грн</t>
  </si>
  <si>
    <t>33.13.1 (50800)</t>
  </si>
  <si>
    <t>Ремонтування та технічне обслуговування електронного й оптичного устатковання  
(Послуги з різних видів ремонту і технічного обслуговування) Послуги з технічне обслуговування та ремонт устаткування відновного центру Придніпровської залізниці</t>
  </si>
  <si>
    <t xml:space="preserve"> сімдесят тис. грн. </t>
  </si>
  <si>
    <t xml:space="preserve"> Ремонтування та технічне обслуговування електронного й оптичного устатковання  
(Послуги з ремонту і технічного обслуговування відеообладнання) Послуги з технічного обслуговування системи відеоспостереження підприємств пасажирської служби Придніпровської залізниці</t>
  </si>
  <si>
    <t xml:space="preserve"> сто тис.грн. </t>
  </si>
  <si>
    <t xml:space="preserve"> Ремонтування та технічне обслуговування електронного й оптичного устатковання 
 (Послуги з ремонту і технічного обслуговування відеообладнання) Послуги  з обслуговування системи відеоспостереження господарської служби Придніпровської залізниці</t>
  </si>
  <si>
    <t xml:space="preserve"> сто сорок тис. грн. </t>
  </si>
  <si>
    <t>33.13.1 (50333)</t>
  </si>
  <si>
    <t xml:space="preserve"> Ремонтування та технічне обслуговування електронного й оптичного устатковання   
(Послуги з технічного обслуговування обладнання радіозв’язку) Послуги з технічного обслуговування радіостанцій Запорізької дирекціїї залізничних перевезень</t>
  </si>
  <si>
    <t xml:space="preserve"> сто пятдесят тисяч грн. </t>
  </si>
  <si>
    <t xml:space="preserve">  Ремонтування та технічне обслуговування електронного й оптичного устатковання 
( Послуги з технічного обслуговування обладнання радіозв’язку) послуги з технічного обслуговування радіостанцій пасажирської служби  Придніпровської залізниці </t>
  </si>
  <si>
    <t xml:space="preserve"> триста вісімдесят тисяч грн .</t>
  </si>
  <si>
    <t xml:space="preserve"> Ремонтування та технічне обслуговування електронного й оптичного устатковання  
( Послуги з ремонту і технічного обслуговування відеообладнання) Послуги з технічного обслуговування цифрового промислового телебачення для комерційного огляду вагонів під час рух Криворізької дирекції залізничних перевезень</t>
  </si>
  <si>
    <t xml:space="preserve">  Ремонтування та технічне обслуговування електронного й оптичного устатковання  
 ( Послуги з технічного обслуговування обладнання радіозв’язку) Технічне обслуговування радіостанції, апаратура приймальна, запсувальна, відтворювальна звуку і зображення Криворізької дирекції залізничних перевезень</t>
  </si>
  <si>
    <t xml:space="preserve"> сто тисяч грн 00 коп </t>
  </si>
  <si>
    <t>33.13.1 (50324)</t>
  </si>
  <si>
    <t xml:space="preserve"> Ремонтування та технічне обслуговування електронного й оптичного устатковання 
( Послуги з технічного обслуговування систем) Послуги з технічного обслуговування системи відеонагляду та охоронної сигналізації структурних підрозділів служби матеріально технічного постачання Придніпровської залізниці</t>
  </si>
  <si>
    <t xml:space="preserve"> Десять тисяч гривень </t>
  </si>
  <si>
    <t>Березень-грудень</t>
  </si>
  <si>
    <t>33.13.1 (50330)</t>
  </si>
  <si>
    <t xml:space="preserve"> Ремонтування та технічне обслуговування електронного й оптичного устатковання 
 ( Послуги з технічного обслуговування телекомунікаційного обладнання) Послуги з  технічного обслуговування  цифрового обладнання зв'язку служби сигналізації і зв"язку Придніпровської залізниці</t>
  </si>
  <si>
    <t xml:space="preserve"> сто тисяч грн </t>
  </si>
  <si>
    <t>33.13.1 (50334 )</t>
  </si>
  <si>
    <t xml:space="preserve"> Ремонтування та технічне обслуговування електронного й оптичного устатковання  
( Послуги з ремонту і  технічного обслуговування оптичного обладнання) Послуги з  технічного обслуговування засобів контролю АСДК-Б служби сигналізації і зв"язку Придніпровської залізниці</t>
  </si>
  <si>
    <t xml:space="preserve"> Ремонтування та технічне обслуговування електронного й оптичного устатковання  
(Послуги з ремонту і технічного обслуговування протипожежного обладнання) Послуги  з обслуговування пожежної сигналізації приміщень  Придніпровської залізниці</t>
  </si>
  <si>
    <t xml:space="preserve"> сто пятдесят тис. грн. </t>
  </si>
  <si>
    <t xml:space="preserve"> Ремонтування та технічне обслуговування електронного й оптичного устатковання
(Послуги з ремонту і технічного обслуговування протипожежного обладнання) Послуги з технічного обслуговування охороно-пожежної сигналізації приміщень підрозділів служби перевезень Придніпровської залізниці</t>
  </si>
  <si>
    <t xml:space="preserve"> сто п'ятнадцять тис.грн</t>
  </si>
  <si>
    <t xml:space="preserve"> Ремонтування та технічне обслуговування електронного й оптичного устатковання
(Послуги з ремонту і технічного обслуговування протипожежного обладнання) Технічне обслуговування охороно-пожежної сигналізації приміщень Криворізької дирекції залізничних перевезень</t>
  </si>
  <si>
    <t xml:space="preserve"> двадцять тисяч грн. </t>
  </si>
  <si>
    <t xml:space="preserve"> Ремонтування та технічне обслуговування електронного й оптичного устатковання
(Послуги з ремонту і технічного обслуговування протипожежного обладнання) Послуги з технічного обслуговування охоронно-пожежної сигналізації приміщень Запорізької дирекції залізничних перевезень</t>
  </si>
  <si>
    <t xml:space="preserve"> сімсот тисяч грн.</t>
  </si>
  <si>
    <t xml:space="preserve"> Ремонтування та технічне обслуговування електронного й оптичного устатковання
(Послуги з ремонту і технічного обслуговування протипожежного обладнання) Послуги з технічного обслуговування системи пожежної та пожежно-охоронної сигналізації приміщень підрозділів служби приміських пасажирських перевезень Придніпровської залізниці</t>
  </si>
  <si>
    <t xml:space="preserve"> Сто пятдесят тис. грн.</t>
  </si>
  <si>
    <t xml:space="preserve"> Ремонтування та технічне обслуговування електронного й оптичного устатковання
(Послуги з ремонту і технічного обслуговування протипожежного обладнання) Послуги з технічного обслуговування пожежно-охоронної сигналізації приміщень підрозділів служби локомотивного господарства Придніпровської залізниці</t>
  </si>
  <si>
    <t xml:space="preserve"> двісті тридцять тисяч грн. 00 коп.</t>
  </si>
  <si>
    <t xml:space="preserve"> 33.13.1 (50343 )</t>
  </si>
  <si>
    <t xml:space="preserve"> Ремонтування та технічне обслуговування електронного й оптичного устатковання
(Послуги з ремонту і технічного обслуговування відеообладнання) Надання послуг з проведення технічного обслуговування систем відеоконтролю Дніпропетровської дирекції залізничних перевезень</t>
  </si>
  <si>
    <t xml:space="preserve">чотириста шістдесят тисяч грн. 00 коп.  </t>
  </si>
  <si>
    <t xml:space="preserve"> Ремонтування та технічне обслуговування електронного й оптичного устатковання
(Послуги з ремонту і технічного обслуговування протипожежного обладнання)   Послуги з обслуговування охоронно пожежної сигналізації- структурних підрозділів служби будівельно-монтажних робіт і цивільних споруд Придніпровської залізниці</t>
  </si>
  <si>
    <t xml:space="preserve"> двісті сімдесят три тисячі грн 00 коп</t>
  </si>
  <si>
    <t xml:space="preserve">січень-грудень </t>
  </si>
  <si>
    <t xml:space="preserve">  Ремонтування та технічне обслуговування електронного й оптичного устатковання
( Послуги з ремонту і технічного обслуговування протипожежного обладнання) Технічне обслуговування охоронної сигналізації служби воєнізованої охорони Придніпровської залізниці</t>
  </si>
  <si>
    <t xml:space="preserve">  Сто вісімдесят тисяч грн.  </t>
  </si>
  <si>
    <t xml:space="preserve">  Ремонтування та технічне обслуговування електронного й оптичного устатковання
(послуги з ремонту і технічного обслуговування протипожежного обладнання) послуги з технічного обслуговування пожежно-охоронної сигналізації підрозділів служби вагонного господарства Придніпровської залізниці</t>
  </si>
  <si>
    <t xml:space="preserve"> пятсот тринадцять тис.грн 00 коп  </t>
  </si>
  <si>
    <t xml:space="preserve"> 33.13.1 (50411) </t>
  </si>
  <si>
    <t>Ремонтування та технічне обслуговування електронного й оптичного устатковання  
( послуги з ремонту і технічного обслуговування вимірювальних приладів)  Послуги з технічного обслуговування дефектоскопів, СВГС, УКАР, УКВР служби вагонного господарства  Придніпровської залізниці</t>
  </si>
  <si>
    <t xml:space="preserve"> шістсот дванадцять тис.грн 00 коп </t>
  </si>
  <si>
    <t xml:space="preserve"> Ремонтування та технічне обслуговування іншого електричного устатковання 
( Послуги з ремонту і технічного обслуговування електричного устаткування будівель) Послуги з технічного обслуговування елктричного обладнання розсувних дверей  вокзалів Придніпровської залізниці </t>
  </si>
  <si>
    <t xml:space="preserve">  сто пятдесят тис.грн </t>
  </si>
  <si>
    <t xml:space="preserve">Ремонтування та технічне обслуговування іншого електричного устатковання 
( Послуги з ремонту і технічного обслуговування електричного  устаткування будівель) Послуги з техобслуговування електричного устаткування на  об"єктах оздоровчих закладах (п-т Запоріжжя, ДОТ Сокіл ) служби будівельно-монтажних робіт Придніпровської залізниці </t>
  </si>
  <si>
    <t xml:space="preserve"> сто пятдесят тисяч  грн, 00 коп</t>
  </si>
  <si>
    <t>Ремонтування та технічне обслуговування іншого електричного устатковання
( Послуги з ремонту і технічного обслуговування генераторів) Послуги з технічного обслуговування  дизельних генераторів служби сигналізації і зв"язку Придніпровської залізниці</t>
  </si>
  <si>
    <t xml:space="preserve"> 33.14.1 (50532)</t>
  </si>
  <si>
    <t xml:space="preserve"> Ремонтування та технічне обслуговування іншого електричного устатковання 
( Послуги з ремонту і технічного обслуговування електричної техніки, апаратури та супутнього обладнання) Послуги з технічного обслуговування центральних джерел безперебійного живлення інформаційно обчислювального центру Придніпровської залізниці</t>
  </si>
  <si>
    <t xml:space="preserve"> тридцять тисяч гривень </t>
  </si>
  <si>
    <t xml:space="preserve"> Ремонтування та технічне обслуговування іншого електричного устатковання 
( Послуги з ремонту і технічного обслуговування трансформаторів)  Послуги з регенерації трансформаторного масла служби електропостачання Придніпровської залізниці</t>
  </si>
  <si>
    <t xml:space="preserve"> дев ятьсот тисяч грн </t>
  </si>
  <si>
    <t>33.15.1 (50200 )</t>
  </si>
  <si>
    <t xml:space="preserve"> Ремонтування та технічне обслуговування суден і човнів
 ( Послуги з ремонту, технічного обслуговування повітряного, залізничного, морського транспорту і пов’язаного обладнання та дорожньої інфраструктури, а також супутні послуги) Послуги з технічного обслуговування катерів бази відпочинку служби будівельно-монтажних робіт Придніпровської залізниці </t>
  </si>
  <si>
    <t xml:space="preserve"> сто тисяч грн</t>
  </si>
  <si>
    <t xml:space="preserve">лютий-листопад </t>
  </si>
  <si>
    <t xml:space="preserve"> Ремонтування та технічне обслуговування інших транспортних засобів і устатковання 
(Послуги з ремонту і технічного обслуговування рухомого складу) Послуги з технічного діагностування вагоні, що знаходяться на балансі  Запорізької дирекціїнції залізничних перевезень</t>
  </si>
  <si>
    <t xml:space="preserve"> двадцять чотири тисячі грн.</t>
  </si>
  <si>
    <t>33.17.1 (50222 )</t>
  </si>
  <si>
    <t xml:space="preserve"> Ремонтування та технічне обслуговування інших транспортних засобів і устатковання 
(Послуги з ремонту і технічного обслуговування рухомого складу)  Послуги з технічного діагностування вагоні, що знаходяться на балансі господарської  служби Придніпровської залізниці</t>
  </si>
  <si>
    <t xml:space="preserve"> сто тис. грн. </t>
  </si>
  <si>
    <t xml:space="preserve"> Ремонтування та технічне обслуговування інших транспортних засобів і устатковання 
(Послуги з ремонту і технічного обслуговування рухомого складу) Послуги з технічного діагностування (обстеження технічного стану) пасажирських вагонів щодо продовження терміну їх служби - служби пасажирських перевезень Придніпровської залізниці</t>
  </si>
  <si>
    <t xml:space="preserve"> п'ятсот тис. грн.</t>
  </si>
  <si>
    <t>33.17.1 (50100 )</t>
  </si>
  <si>
    <t xml:space="preserve"> Ремонтування та технічне обслуговування інших транспортних засобів і устатковання 
( Послуги з ремонту, технічного обслуговування транспортних засобів і супутнього обладнання та супутні послуги) послуги з технічного обслуговування інших транспортних засобів служби вагонного господарства Придніпровської залізниці</t>
  </si>
  <si>
    <t xml:space="preserve"> пятсот сімдесят шість тис.грн 00 коп</t>
  </si>
  <si>
    <t xml:space="preserve"> 33.17.1 (50222 )</t>
  </si>
  <si>
    <t xml:space="preserve"> Ремонтування та технічне обслуговування інших транспортних засобів і устатковання 
(- послуги з ремонту і технічного обслуговування рухомого складу) Послуги з технічного діагностування (обстеження технічного стану) вантажних вагонів щодо подовження терміну їх служби - служби вагонного господарства Придніпровської залізниці</t>
  </si>
  <si>
    <t xml:space="preserve"> двадцять чотири тис.грн 00 коп </t>
  </si>
  <si>
    <t xml:space="preserve"> Ремонтування та технічне обслуговування інших транспортних засобів і устатковання 
( послуги з ремонту і технічного обслуговування рухомого складу) Послуги з технічного діагностування (обстеження технічного стану) пасажирських вагонів, терміну їх служби - служби колії Придніпровської залізниці</t>
  </si>
  <si>
    <t xml:space="preserve"> Вісімсот сорок вісім  тисяч грн </t>
  </si>
  <si>
    <t xml:space="preserve"> Ремонтування та технічне обслуговування інших транспортних засобів і устатковання 
(послуги з ремонту і технічного обслуговування рухомого складу) Послуги з технічного діагностування (обстеження технічного стану) пасажирських вагонів, терміну їх служби - Дніпропетровської дирекції залізничних перевезень</t>
  </si>
  <si>
    <t xml:space="preserve"> двадцять чотири тисячі грн. 00 коп.</t>
  </si>
  <si>
    <t>33.17.1 (50220 )</t>
  </si>
  <si>
    <t xml:space="preserve"> Ремонтування та технічне обслуговування інших транспортних засобів і устатковання
( Послуги з ремонту, технічного обслуговування залізничного транспорту і пов’язаного обладнання та супутні послуги) Послуги по сервісному обслуговуванню колійних машин та зварювального обладнання служби колії</t>
  </si>
  <si>
    <t xml:space="preserve"> сто одна тисяча   грн.</t>
  </si>
  <si>
    <t>33.19.1 (50220  )</t>
  </si>
  <si>
    <t xml:space="preserve"> Ремонтування іншого устатковання
( Послуги з ремонту, технічного обслуговування залізничного транспорту і пов’язаного обладнання та супутні послуги) Послуги  з  технічного діагностування підвісної рейкозварювальної машини  К 922-1 РСП-39</t>
  </si>
  <si>
    <t xml:space="preserve"> Тридцять тисяч грн. </t>
  </si>
  <si>
    <t>33.19.1 (50750 )</t>
  </si>
  <si>
    <t>Ремонтування іншого устатковання 
(Послуги з технічного обслуговування ліфтів) Послуги з техічного обслуговування ліфтів в будинку управління Придніпровської залізниці</t>
  </si>
  <si>
    <t xml:space="preserve"> двадцять  тисяч грн. 00 коп. </t>
  </si>
  <si>
    <t>33.19.1 (50413  )</t>
  </si>
  <si>
    <t xml:space="preserve"> Ремонтування іншого устатковання 
( Послуги з ремонту і технічного обслуговування контрольних приладів) Послуги щодо ремонту,регулюванню та технічному обслуговуванню приладів переліку грошових квитків служби пасажирських перевезень Придніпровської залізниці</t>
  </si>
  <si>
    <t xml:space="preserve"> дві тисячі грн.  </t>
  </si>
  <si>
    <t>33.19.1 (50800 )</t>
  </si>
  <si>
    <t xml:space="preserve"> Ремонтування іншого устатковання 
(Послуги з різних видів ремонту і технічного обслуговування) Послуги з технічного обслуговування обладнання прохідної управління Придніпровської залізниці</t>
  </si>
  <si>
    <t xml:space="preserve"> пятнадцять тис. грн.</t>
  </si>
  <si>
    <t>35.12.1 (50710 )</t>
  </si>
  <si>
    <t xml:space="preserve"> Передавання електричної енергії 
( Послуги з ремонту і технічного обслуговування електричного і механічного устаткування будівель) Послуги по спільному використанню технологічних мереж Придніпровської залізниці</t>
  </si>
  <si>
    <t xml:space="preserve"> сто вісімдесят чотирі тисячі сто грн.</t>
  </si>
  <si>
    <t>Послуги каналізаційні
 (Послуги з чищення каналізаційних колекторів )Послуги з очищення та промивання каналізаційних  мереж структурних підрозділів служби локомотивного господарства Придніпровської залізниці</t>
  </si>
  <si>
    <t xml:space="preserve">37.00.2 ( 90460) </t>
  </si>
  <si>
    <t>Мул каналізаційний
(Послуги зі спорожнення вигрібних ям і септиків) Послуги зі спорожнення вигрібних ям, виделення та перевезення каналізаційного мулу) структурних підрозділів служби будівельно-монтажних робіт і цивільних споруд Придніпровської залізниці</t>
  </si>
  <si>
    <t xml:space="preserve">дев"ятсот тисяч грн </t>
  </si>
  <si>
    <t xml:space="preserve"> Відходи безпечні, непридатні для вторинного використовування, зібрані
(Послуги з поводження із безпечними сміттям і відходами та їх утилізація) Послуги  по розміщенню будівельних та промислових  відходів структурних підрозділів служби локомотивного господарства Придніпровської залізниці</t>
  </si>
  <si>
    <t xml:space="preserve"> шістнадцять тисяч грн.</t>
  </si>
  <si>
    <t xml:space="preserve">38.12.1 (90520) </t>
  </si>
  <si>
    <t xml:space="preserve"> Збирання небезпечних відходів
 ( Послуги у сфері поводження з радіоактивними, токсичними, медичними та небезпечними відходами)  послуги з утилізації небезпечних відходів структурних підрозділів служби приміських пасажирських перевезень Придніпровської залізниці</t>
  </si>
  <si>
    <t xml:space="preserve"> Сорок тис.грн.  </t>
  </si>
  <si>
    <t xml:space="preserve"> Збирання небезпечних відходів
(Послуги у сфері поводження з радіоактивними, токсичними, медичними та небезпечними відходами) Збирання, перевезення, зберігання, обробляння та утилізація небезпечних відходів структурних підрозділів служби локомотивного господарства Придніпровської залізниці</t>
  </si>
  <si>
    <t xml:space="preserve"> двісті тридцять дві тисячі грн. 00 коп. </t>
  </si>
  <si>
    <t xml:space="preserve"> Збирання небезпечних відходів
(Послуги у сфері поводження з радіоактивними, токсичними, медичними та небезпечними відходами) Збирання, перевезення, зберігання та утилізація небезпечних відходів тощо Криворізької дирекції залізничних перевезень</t>
  </si>
  <si>
    <t xml:space="preserve"> двадцять тисяч грн. 00 коп  </t>
  </si>
  <si>
    <t xml:space="preserve"> 38.12.1  (90520)</t>
  </si>
  <si>
    <t xml:space="preserve">  Збирання небезпечних відходів
 ( Послуги у сфері поводження з радіоактивними, токсичними, медичними та небезпечними відходами Послуги по збиранню небезпечних відходів для передачі їх на утилізацію чи видалення структурних підрозділів служби сигналізації та зв"язку Придніпровської залізниці</t>
  </si>
  <si>
    <t xml:space="preserve">двадцять тисяч грн. 00 коп </t>
  </si>
  <si>
    <t xml:space="preserve"> 38.12.1 ( 90520)</t>
  </si>
  <si>
    <t xml:space="preserve"> Збирання небезпечних відходів
 ( Послуги у сфері поводження з радіоактивними, токсичними, медичними та небезпечними відходами) Збирання  небезпечних відходів (Вивіз, утилізація відходів 1-4 класу небезпеки) структурних підрозділів служби колії  Придніпровської залізниці</t>
  </si>
  <si>
    <t xml:space="preserve"> Двісті тридцять тисяч грн </t>
  </si>
  <si>
    <t xml:space="preserve"> 38.12.1( 90520)</t>
  </si>
  <si>
    <t>бирання небезпечних відходів
  Послуги у сфері поводження з радіоактивними, токсичними, медичними та небезпечними відходами) Послуги з збирання транспортування, зберіганню та подальшої утилізації відходів 3-4 класу небезпеки структурних підрозділів  пасажирськоъ служби Придніпровської залізниці</t>
  </si>
  <si>
    <t xml:space="preserve"> триста вісімдесят тисяч грн.  </t>
  </si>
  <si>
    <t xml:space="preserve"> Відходи небезпечні, зібрані
 (Послуги у сфері поводження з радіоактивними, токсичними, медичними та небезпечними відходами) Послуги з утилізації люмінісцентних ламп господарської служби Придніпровської залізниці</t>
  </si>
  <si>
    <t xml:space="preserve"> двадцять тис. грн.</t>
  </si>
  <si>
    <t xml:space="preserve"> Відходи небезпечні, зібрані
 ( Послуги у сфері поводження з радіоактивними, токсичними, медичними та небезпечними відходами) Надання послуг з вивезення та утилізації люмінесцентних ламп Дніпропетровської дирекції залізничних перевезень </t>
  </si>
  <si>
    <t xml:space="preserve"> п'ятдесят тисяч чотириста гривеннь </t>
  </si>
  <si>
    <t xml:space="preserve"> п'ятнадцять тисяч гривень </t>
  </si>
  <si>
    <t xml:space="preserve"> 38.12.2 (90500)</t>
  </si>
  <si>
    <t xml:space="preserve">  двадцять девять тис.грн 00 коп </t>
  </si>
  <si>
    <t xml:space="preserve"> шістдесят тисяч грн.  </t>
  </si>
  <si>
    <t xml:space="preserve">  сто сорок чотирі тисячі грн.</t>
  </si>
  <si>
    <t xml:space="preserve">  пятдесят тисяч грн.  </t>
  </si>
  <si>
    <t xml:space="preserve"> 38.12.3  (90520)</t>
  </si>
  <si>
    <t xml:space="preserve"> Послуги підприємств щодо перевезення небезпечних відходів
 ( Послуги у сфері поводження з радіоактивними, токсичними, медичними та небезпечними відходами) Послуги по збиранню небезпечних відходів структурних підрозділів служби сигналізації і зв"язку Придніпровської залізниці</t>
  </si>
  <si>
    <t xml:space="preserve">  Послуги підприємств щодо перевезення небезпечних відходів
 (Послуги з утилізації токсичних відходів, окрім радіоактивних відходів і забруднених ґрунтів) Надання послуг з вивозу та захоронення твердих промислових відходів (1-го класу небезпеки) відпрацьовані люмінесцентні лампи структурних підрозділів  пасажирської служби  Придніпровської залізниці</t>
  </si>
  <si>
    <t xml:space="preserve"> сто пятдесят тис.грн </t>
  </si>
  <si>
    <t xml:space="preserve"> двісті сорок сім тис.грн 00 коп.</t>
  </si>
  <si>
    <t>43.22.1 (50531)</t>
  </si>
  <si>
    <t xml:space="preserve"> Монтаж водопровідних, каналізаційних, систем опалювання, вентиляції та кондиціювання повітря 
(Послуги з ремонту і технічного обслуговування котлів) Послуги з технічного обслуговування системи опалення відновного центру Придніпровської залізниці</t>
  </si>
  <si>
    <t xml:space="preserve"> двадцять п'ять тис. грн. </t>
  </si>
  <si>
    <t>45.20.1 ( 50112)</t>
  </si>
  <si>
    <t xml:space="preserve">  Технічне обслуговування та ремонтування автомобілів і малован-тажних автотранспортних засобів
 (  Послуги з ремонту і технічного обслуговування автомобілів) Послуги з технічного обслуговування та ремонтування автомобілів і маловантажних автотранспортних засобів  проведення експертного обстеження вантажопідіймальної техніки, діагностування  та інше структурних підрозділів служби будівельно-монтажних робіт і цивільних споруд Придніпровської залізниці</t>
  </si>
  <si>
    <t xml:space="preserve">  сто шістдесят тисячі грн.   </t>
  </si>
  <si>
    <t>45.20.1  (50112)</t>
  </si>
  <si>
    <t xml:space="preserve">   Технічне обслуговування та ремонтування автомобілів і малован-тажних автотранспортних засобів
 (  Послуги з технічного обслуговування автомобілів)  "Послуги з технічного обслуговування легкових  автомобілів" структурних підрозділів  пасажирської служби  Придніпровської залізниці </t>
  </si>
  <si>
    <t xml:space="preserve">  п' ятдесят пять  тисяч грн.    </t>
  </si>
  <si>
    <t>45.20.1  (50113)</t>
  </si>
  <si>
    <t xml:space="preserve">  Технічне обслуговування та ремонтування автомобілів і малован-тажних автотранспортних засобів
 ( Послуги з технічного обслуговування автобусів)  Послуги з технічного обслуговування автобуса структурних підрозділів  пасажирської служби  Придніпровської залізниці</t>
  </si>
  <si>
    <t xml:space="preserve">  Сорок тисяч грн.   </t>
  </si>
  <si>
    <t xml:space="preserve">   Технічне обслуговування та ремонтування автомобілів і малован-тажних автотранспортних засобів
 ( Послуги з технічного обслуговування вантажних автомобілів) Послуги з технічного обслуговування вантажних автомобілів структурних підрозділів  пасажирської служби  Придніпровської залізниці</t>
  </si>
  <si>
    <t xml:space="preserve">   сто шістдесят  пять тис. грн.   </t>
  </si>
  <si>
    <t xml:space="preserve"> 45.20.1 (50112)</t>
  </si>
  <si>
    <t xml:space="preserve">    Технічне обслуговування та ремонтування автомобілів і малован-тажних автотранспортних засобів
 (  послуги з ремонту та технічного обслуговування автомобілів) Послуги з технічного обслуговування та ремонту автотранспортних засобів структурних підрозділів служби вагонного господарства Придніпровської залізниці</t>
  </si>
  <si>
    <t xml:space="preserve">   пятдесят дві тис.грн     </t>
  </si>
  <si>
    <t xml:space="preserve">   Технічне обслуговування та ремонтування автомобілів і малован-тажних автотранспортних засобів (послуги з ремонту та технічного обслуговування автомобілів) Технічний огляд автомобілей та навантажувачів структурних підрозділів служби комерційної роботи та маркетингу Придніпровської залізниці</t>
  </si>
  <si>
    <t xml:space="preserve">   п'ятдесят тисяч грн.</t>
  </si>
  <si>
    <t xml:space="preserve">   Технічне обслуговування та ремонтування автомобілів і малован-тажних автотранспортних засобів
( Послуги з ремонту і технічного обслуговування автомобілів) послуги з обслуговування автотранспорту  структурних підрозділів служби приміських пасажирських перевезень Придніпровської залізниці</t>
  </si>
  <si>
    <t xml:space="preserve">  Шістдесят тис.грн.    </t>
  </si>
  <si>
    <t xml:space="preserve">45.20.1 (50100) </t>
  </si>
  <si>
    <t xml:space="preserve"> Технічне обслуговування та ремонтування автомобілів і малован-тажних автотранспортних засобів 
 (  Послуги з ремонту, технічного обслуговування транспортних засобів і супутнього обладнання та супутні послуги) Послуги з технічне-обслуговування  дизельного погрузчикаструктурних підрозділів ( НХР-2) служби матеріально-технічного постачання Придніпровської залізниці</t>
  </si>
  <si>
    <t xml:space="preserve">  десять тисяч грн.   </t>
  </si>
  <si>
    <t>Березень - грудень</t>
  </si>
  <si>
    <t xml:space="preserve">  три тисячі гривень  грн.  </t>
  </si>
  <si>
    <t>45.20.2 (50110)</t>
  </si>
  <si>
    <t xml:space="preserve"> Технічне обслуговування та ремонтування інших автотранспортних засобів (Послуги з ремонту і технічного обслуговування мототранспортних засобів і супутнього обладнання) Послуги діагностування з технічним обслуговуванням бульдозерів Т-330 ВП-4,7 Запорізької дирекції залізничних перевезень</t>
  </si>
  <si>
    <t xml:space="preserve">  триста шістдесят тисяч грн.   </t>
  </si>
  <si>
    <t xml:space="preserve">  двісті вісімдесят вісім тисяч грн   </t>
  </si>
  <si>
    <t>49.41.1 ( 60100)</t>
  </si>
  <si>
    <t xml:space="preserve">  вісімдесят тисяч грн  </t>
  </si>
  <si>
    <t>52.21.1 (60200)</t>
  </si>
  <si>
    <t xml:space="preserve"> Послуги, суміжні із залізничним перевезенням
 ( Послуги із залізничних перевезень) Надання послуг під’їзної колії Дніпропетровської дирекції залізничних перевезень </t>
  </si>
  <si>
    <t xml:space="preserve">  сто дев'яносто дві тисячі грн.</t>
  </si>
  <si>
    <t>52.21.3 (50531)</t>
  </si>
  <si>
    <t xml:space="preserve">  Послуги, суміжні з транспортуванням трубопроводами
(  Послуги з технічного обслуговування газових приладів) Послуги з  технічного обслуговування газопровуду та котельні  структурних підрозділів (НХГ) служби матеріально-технічного постачання Придніпровської залізниці </t>
  </si>
  <si>
    <t xml:space="preserve">  Двадцять тисяч грн.</t>
  </si>
  <si>
    <t xml:space="preserve">52.21.3 (50531)                    </t>
  </si>
  <si>
    <t xml:space="preserve">  Послуги, суміжні з транспортуванням трубопроводами
(  Послуги з технічного обслуговування газових приладів) Послуги з технічного обслуговування газопроводів устаткування та споруд до них структурних підрозділів служби локомотивного господарства Придніпровської залізниці</t>
  </si>
  <si>
    <t xml:space="preserve">  сто тисяч грн.    </t>
  </si>
  <si>
    <t xml:space="preserve"> Послуги, суміжні з транспортуванням трубопроводами
 (  Послуги з технічного обслуговування газових приладів)Послуги з технічного  обслуговування та ремонтування внутрішніх газопроводів, газового обладнання котельні, технічне обслуговування газопроводів та споруд на них структурних підрозділів служби будівельно-монтажних робіт і цивільних споруд Придніпровської залізниці</t>
  </si>
  <si>
    <t xml:space="preserve">  пятсот тисяч грн.</t>
  </si>
  <si>
    <t xml:space="preserve">   пятдесят тисяч грн.</t>
  </si>
  <si>
    <t>52.21.3(50531)</t>
  </si>
  <si>
    <t xml:space="preserve">  Послуги, суміжні з транспортуванням трубопроводами
( Послуги з технічного обслуговування газових приладів) Послуги з технічного обслуговування газопроводу і газовикористовуючого обладнання структурних підрозділів служби приміських пасажирських перевезень Придніпровської залізниці</t>
  </si>
  <si>
    <t xml:space="preserve">  Двісті пятдесят тис. грн.</t>
  </si>
  <si>
    <t xml:space="preserve">  Послуги, суміжні з транспортуванням трубопроводами
(  Послуги з технічного обслуговування газових приладів) Послуги по технічному обслуговуванню надземних газопроводів та газового устаткування структурних підрозділів  пасажирської служби  Придніпровської залізниці </t>
  </si>
  <si>
    <t xml:space="preserve">  шістдесять пять тис.грн    </t>
  </si>
  <si>
    <t xml:space="preserve">  Послуги, суміжні з транспортуванням трубопроводами
(  Послуги з технічного обслуговування газових приладів)Послуги з технічного обслуговування газопроводів і споруд на них  структурних підрозділів служби колії  Придніпровської залізниці</t>
  </si>
  <si>
    <t xml:space="preserve">  тридцять тисяч грн.    </t>
  </si>
  <si>
    <t xml:space="preserve"> 52.21.3 (50531)</t>
  </si>
  <si>
    <t xml:space="preserve">  Послуги, суміжні з транспортуванням трубопроводами
 (  послуги з технічного обслуговування газових приладів)Послуги з технічного обслуговування газопроводів та систем газопостачання  структурних підрозділів служби вагонного господарства Придніпровської залізниці</t>
  </si>
  <si>
    <t xml:space="preserve">  чотириста вісімнадцять тис. </t>
  </si>
  <si>
    <t xml:space="preserve">  Послуги поштові у межах зобов’язання щодо надання універсальних послуг
 ( Поштові послуги з доставки газет і періодичних видань) Послуги з передплати періодичних видань Придніпровської залізниці</t>
  </si>
  <si>
    <t xml:space="preserve">  сто п'ятдесят тисяч грн.  </t>
  </si>
  <si>
    <t xml:space="preserve">  Послуги поштові у межах зобов’язання щодо надання універсальних послуг
( Поштові послуги з доставки газет і періодичних видань) Надання послуг з передплати та доставки періодичних видань Дніпропетровської дирекції залізничних перевезень </t>
  </si>
  <si>
    <t xml:space="preserve">  сто дев'яносто вісім тисяч грн. 00 коп.</t>
  </si>
  <si>
    <t xml:space="preserve">  Послуги поштові у межах зобов’язання щодо надання універсальних послуг
( Поштові послуги з доставки газет і періодичних видань) Передплата періодичних видань та доставки переодічних видань Запорізької дирекції залізничних перевезень</t>
  </si>
  <si>
    <t xml:space="preserve">  двісті тисяч грн.   </t>
  </si>
  <si>
    <t xml:space="preserve">   Послуги поштові у межах зобов’язання щодо надання універсальних послуг 
( Поштові послуги з доставки газет і періодичних видань) Послуги передплати та доставки періодичних видань Криворізької дирекції залізничних перевезень</t>
  </si>
  <si>
    <t xml:space="preserve">  сто тисяч грн   </t>
  </si>
  <si>
    <t>56.29.2 (55510)</t>
  </si>
  <si>
    <t xml:space="preserve"> Послуги їдалень
  ( Послуги їдалень) Послуги щодо організації харчування учасників семінару - наради  Придніпровської залізниці</t>
  </si>
  <si>
    <t xml:space="preserve">  вісімдесят тис. грн  </t>
  </si>
  <si>
    <t xml:space="preserve">  Послуги їдалень
( Послуги їдалень) Послуги харчування Запорізької дирекції залізничних перевезень</t>
  </si>
  <si>
    <t xml:space="preserve">  вісімдесят тисяч грн.   </t>
  </si>
  <si>
    <t>58.13.3 (79416)</t>
  </si>
  <si>
    <t xml:space="preserve"> Продаж рекламного місця в газетах
 (  Послуги з організації та підтримки зв’язків із громадськістю )  Послуги з розміщення оголошення роздрібних тарифів на електроенергію структурних підрозділів служби електропостачання Придніпровської залізниці</t>
  </si>
  <si>
    <t xml:space="preserve">  сорок чотирі тисячі чотириста грн.</t>
  </si>
  <si>
    <t>58.19.1 (79810)</t>
  </si>
  <si>
    <t xml:space="preserve">  Послуги щодо видавання друкованої продукції, інші
 ( Друкарські послуги) Послуги з виготовлення маркованої продукції на Придніпровської залізниці</t>
  </si>
  <si>
    <t xml:space="preserve">  сорок шість тис. грн.   </t>
  </si>
  <si>
    <t>58.19.1 (79820)</t>
  </si>
  <si>
    <t xml:space="preserve">   Послуги щодо видавання друкованої продукції, інші
 Послуги пов'язані з друком) Послуги з видання збірника офіційних документів і роз'яснень "Ціноутворення у будівництві" Придніпровської залізниці</t>
  </si>
  <si>
    <t xml:space="preserve">   двадцять тис. грн.   </t>
  </si>
  <si>
    <t>58.19.1(79800)</t>
  </si>
  <si>
    <t xml:space="preserve">  Послуги щодо видавання друкованої продукції, інші
( Друкарські та супутні послуги) Послуги щодо видавання календарів, книг, папок та інш. Придніпровської залізниці</t>
  </si>
  <si>
    <t xml:space="preserve">   триста пятдесят тисяч грн.  </t>
  </si>
  <si>
    <t>58.19.1 (79970)</t>
  </si>
  <si>
    <t xml:space="preserve">  Послуги щодо видавання друкованої продукції, інші
 (  Видавничі послуги) Видавничі послуги (друк обов'язкової інформації емітента) на Придніпровської залізниці</t>
  </si>
  <si>
    <t xml:space="preserve"> - </t>
  </si>
  <si>
    <t xml:space="preserve">   триста  тисяч грн.   </t>
  </si>
  <si>
    <t>58.29.5 (72222 )</t>
  </si>
  <si>
    <t xml:space="preserve">   Послуги щодо видання ліцензії на право користування програмним забезпеченням
( Послуги у сфері інформаційних технологій) Послуги з інформаційно-правового забезпечення Ліга Закон Придніпровської залізниці</t>
  </si>
  <si>
    <t xml:space="preserve">  тридцять чотири тисячі п'ятсот грн.  </t>
  </si>
  <si>
    <t xml:space="preserve">   Послуги щодо видання ліцензії на право користування програмним забезпеченням
( Послуги у сфері інформаційних технологій) Послуги з інформаційного обслуговування у сфері стандартизації,оцінки відповідності, акредитації, систем якості і управління навколишнім середовищем для підприємтсв Придніпровської залізниці.</t>
  </si>
  <si>
    <t xml:space="preserve">  двадцять  тисяч грн.   </t>
  </si>
  <si>
    <t>58.29.5 (72222)</t>
  </si>
  <si>
    <t xml:space="preserve">   Послуги щодо видання ліцензії на право користування програмним забезпеченням
 (  Послуги у сфері інформаційних технологій) Послуги щодо видання ліцензії на право користування програмним забезпеченням інформаційно обчислювального центру Придніпровської залізниці</t>
  </si>
  <si>
    <t>двісті сорок три тисячі грн.</t>
  </si>
  <si>
    <t>61.10.1 (64216)</t>
  </si>
  <si>
    <t xml:space="preserve">  Послуги щодо передавання даних і повідомлень
( Послуги систем електронної передачі електронних повідомлень та інформації) телекомунікаційні послуги структурних підрозділів служби приміських пасажирських перевезень Придніпровської залізниці</t>
  </si>
  <si>
    <t xml:space="preserve">  тридцять тис. грн.   </t>
  </si>
  <si>
    <t>61.10.4 (72400)</t>
  </si>
  <si>
    <t xml:space="preserve">  Послуги зв’язку Інтернетом проводовими мережами
 (  Інтернет-послуги) Послуги Інтернет інформаційно-обчислювального центру Придніпровської залізниці</t>
  </si>
  <si>
    <t xml:space="preserve">  шістнадцять тисяч грн.</t>
  </si>
  <si>
    <t>61.20.1 ( 64212)</t>
  </si>
  <si>
    <t xml:space="preserve">  тридцять шість тисяч грн  </t>
  </si>
  <si>
    <t xml:space="preserve">лютий-грудень </t>
  </si>
  <si>
    <t xml:space="preserve">  Двадцять тис. грн.  </t>
  </si>
  <si>
    <t xml:space="preserve">  Послуги мобільного зв’язку й послуги приватних мереж для систем безпроводового зв’язку
(  Послуги мобільного телефонного зв’язку) Послуги мобільного зв'язку (керівництво складу) структурних підрозділів (НХГ) служби матеріально-технічного постачання Придніпровської залізниці </t>
  </si>
  <si>
    <t xml:space="preserve"> Одна тисяча грн.  </t>
  </si>
  <si>
    <t xml:space="preserve">  Послуги мобільного зв’язку й послуги приватних мереж для систем безпроводового зв’язку
 ( Послуги мобільного телефонного зв’язку) Надання послуг мобільного звязку Запорізької дирекції залізничних перевезень</t>
  </si>
  <si>
    <t xml:space="preserve">  тридцять шість тисяч грн.   </t>
  </si>
  <si>
    <t xml:space="preserve">  Послуги мобільного зв’язку й послуги приватних мереж для систем безпроводового зв’язку
 (  Послуги мобільного телефонного зв’язку) Послуги мобільного зв'язку  структурних підрозділів служби локомотивного господарства Придніпровської залізниці</t>
  </si>
  <si>
    <t xml:space="preserve">  Послуги мобільного зв’язку й послуги приватних мереж для систем безпроводового зв’язку
 ( Послуги мобільного телефонного зв’язку) Послуги зв’язку структурних підрозділів служби електропостачання Придніпровської залізниці</t>
  </si>
  <si>
    <t xml:space="preserve">  двісті двадцять вісім  тис. грн  </t>
  </si>
  <si>
    <t xml:space="preserve">  Послуги мобільного зв’язку й послуги приватних мереж для систем безпроводового зв’язку
 ( Послуги мобільного телефонного зв’язку) Надання послуг мобільного звיязку структурних підрозділів  пасажирської служби  Придніпровської залізниці </t>
  </si>
  <si>
    <t xml:space="preserve">  сімдесят тис. грн.  </t>
  </si>
  <si>
    <t xml:space="preserve">  Послуги мобільного зв’язку й послуги приватних мереж для систем безпроводового зв’язку
 (  Послуги мобільного телефонного зв’язку) Надання послуг мобільного телефонного зв’язку  та супутні послуги  Криворізької дирекції залізничних перевезень</t>
  </si>
  <si>
    <t xml:space="preserve">  сорок одна тисяча грн.  </t>
  </si>
  <si>
    <t xml:space="preserve">  сорок дві тисячі грн.  </t>
  </si>
  <si>
    <t xml:space="preserve">  вісімдесят чотири тисячі грн.   </t>
  </si>
  <si>
    <t xml:space="preserve">  сто двадцять одна тисяча двісті грн.  </t>
  </si>
  <si>
    <t>61.90.1 (64227)</t>
  </si>
  <si>
    <t xml:space="preserve">  Послуги телекомунікаційні, інші
(  Інтегровані телекомунікаційні послуги) Цифровий канал зв'язку, користування оптичними волокнами структурних підрозділів служби сигналізації і зв"язку Придніпровської залізниці</t>
  </si>
  <si>
    <t xml:space="preserve">  п'ятнадцять тисяч грн    </t>
  </si>
  <si>
    <t>61.90.1 (64210)</t>
  </si>
  <si>
    <t xml:space="preserve"> Послуги телекомунікаційні, інші
(  Послуги телефонного зв’язку та передачі даних) Послуги з технічного обслуговування телекомунікаційного обладнання  </t>
  </si>
  <si>
    <t xml:space="preserve">  шістдесят тисяч грн  </t>
  </si>
  <si>
    <t>61.90.1 (72410)</t>
  </si>
  <si>
    <t xml:space="preserve">  Послуги телекомунікаційні, інші
(  Послуги провайдерів) отримання телекомунікаційних послуг з доступу до мережі Інтернет та організації кабельного телебачення структурних підрозділів служби сигналізації і зв"язку Придніпровської залізниці</t>
  </si>
  <si>
    <t xml:space="preserve">  двадцять чотири тисячі грн    </t>
  </si>
  <si>
    <t>61.90.1 (64220)</t>
  </si>
  <si>
    <t>62.01.1  (72310 )</t>
  </si>
  <si>
    <t xml:space="preserve">  сто тринадцять тисяч п'ятсот грн.  </t>
  </si>
  <si>
    <t xml:space="preserve">  двісті вісемдесят одна тисяча  грн  </t>
  </si>
  <si>
    <t xml:space="preserve">  сім тисяч грн.  </t>
  </si>
  <si>
    <t xml:space="preserve">  сто двадцять тисяч  грн</t>
  </si>
  <si>
    <t>62.02.2 (72212)</t>
  </si>
  <si>
    <t xml:space="preserve">  двісті двадцять чотири тисячі чотириста грн.  </t>
  </si>
  <si>
    <t>Січень - грудень</t>
  </si>
  <si>
    <t>62.02.3  (72261)</t>
  </si>
  <si>
    <t>63.12.1 (72222 )</t>
  </si>
  <si>
    <t xml:space="preserve"> Розміщування інформації на веб-порталі 
( Послуги у сфері інформаційних технологій) Послуги з розміщення інформації по закупівлям Придніпровської залізниці на веб.порталі Вісник Державних закупівель </t>
  </si>
  <si>
    <t xml:space="preserve">  три тисячі грн.  </t>
  </si>
  <si>
    <t>63.99.1 (79821 )</t>
  </si>
  <si>
    <t xml:space="preserve">  Послуги інформаційні, інші, н.в.і.у. 
( Редакторські послуги) Послуги з розміщення інформації про діяльність Придніпровської залізниці</t>
  </si>
  <si>
    <t xml:space="preserve">  сорок пять тис. грн.   </t>
  </si>
  <si>
    <t>64.99.1 (66110 )</t>
  </si>
  <si>
    <t xml:space="preserve">  Послуги фінансові, крім страхування та пенсійного забезпечення, інші, н.в.і.у.
( Банківські послуги) Послуги з інкасації, інші банківськи послуги сл НА Придніпровської залізниці</t>
  </si>
  <si>
    <t xml:space="preserve">  п'ятдесят тисяч грн.  </t>
  </si>
  <si>
    <t xml:space="preserve"> Послуги фінансові, крім страхування та пенсійного забезпечення, інші, н.в.і.у.
( Банківські послуги)  Послуги з відкриття поточних рахунків, інші банківськи послуги сл НА Придніпровської залізниці</t>
  </si>
  <si>
    <t xml:space="preserve">  Послуги фінансові, крім страхування та пенсійного забезпечення, інші, н.в.і.у.
( Банківські послуги) Послуги з відкриття та обслуговування поточних рахунків підрозділів служби приміських пасажирських перевезень</t>
  </si>
  <si>
    <t xml:space="preserve">  Сорок тис.грн. </t>
  </si>
  <si>
    <t xml:space="preserve">  п'ять тисяч гривень  грн.  </t>
  </si>
  <si>
    <t xml:space="preserve">  двадцять одна тисяча гривень  грн.</t>
  </si>
  <si>
    <t xml:space="preserve">  Тридцять чотири тисячі гривень  грн.</t>
  </si>
  <si>
    <t xml:space="preserve"> Послуги фінансові, крім страхування та пенсійного забезпечення, інші, н.в.і.у.
 (  Банківські послуги) Послуги банку для підрозділів служби сигналізації і звязку Придніпровської залізниці</t>
  </si>
  <si>
    <t>64.99.1 ( 66110)</t>
  </si>
  <si>
    <t xml:space="preserve"> Послуги фінансові, крім страхування та пенсійного забезпечення, інші, н.в.і.у.
 (  Банківські послуги) Послуги банків для підрозділів служби локомотивного господарства Придніпровської залізниці</t>
  </si>
  <si>
    <t xml:space="preserve">  сто сімдесят  тисяч грн.  </t>
  </si>
  <si>
    <t xml:space="preserve"> Послуги фінансові, крім страхування та пенсійного забезпечення, інші, н.в.і.у.
( Банківські послуги) Надання послуг банку для Запорізької дирекції залізничних перевезень Придніпровської залізниці</t>
  </si>
  <si>
    <t xml:space="preserve">  вісімдесят тисяч грн.</t>
  </si>
  <si>
    <t xml:space="preserve"> Послуги фінансові, крім страхування та пенсійного забезпечення, інші, н.в.і.у.
( Банківські послуги) Банківське обслуговування (інкасація) підрозділів Придніпровської залізниці</t>
  </si>
  <si>
    <t xml:space="preserve">  один мільйон дев'ятьсот тисяч грн.</t>
  </si>
  <si>
    <t xml:space="preserve">  Послуги фінансові, крім страхування та пенсійного забезпечення, інші, н.в.і.у.
( Банківські послуги) Банківське обслуговування підрозділів Придніпровської залізниці</t>
  </si>
  <si>
    <t xml:space="preserve">  три мільйони сто тисяч грн.</t>
  </si>
  <si>
    <t xml:space="preserve">64.99.1 (66110 ) </t>
  </si>
  <si>
    <t xml:space="preserve">  Послуги фінансові, крім страхування та пенсійного забезпечення, інші, н.в.і.у.
( Банківські послуги)  Послуги з розрахунково-касового обслуговування підрозділів Придніпровської залізниці</t>
  </si>
  <si>
    <t xml:space="preserve">  один мільйон п'ятсот тисяч грн. </t>
  </si>
  <si>
    <t>65.11.1 (66512  )</t>
  </si>
  <si>
    <t xml:space="preserve">  Послуги щодо страхування від нещасних випадків 
( Послуги зі страхування від нещасних випадків) страхування від нещасних випадків матросів-рятівників , за обов’язкове особисте страхування членів добровільних пожежних дружин по пансіонату «Запоріжжя» і ДОТ "Сокіл»</t>
  </si>
  <si>
    <t xml:space="preserve">  тридцять тисяч грн  </t>
  </si>
  <si>
    <t xml:space="preserve">  Послуги щодо страхування від нещасних випадків 
(  Послуги зі страхування від нещасних випадків)Послуги у сфері обов'язкового соціального страхування (послуги зі страхування працівників відомчої та місцевої пожежної охорони, послуги зі страхування ччленів ДПД) Придніпровської залізниці.</t>
  </si>
  <si>
    <t xml:space="preserve">  Сто п'ять тисяч грн. 00 коп.</t>
  </si>
  <si>
    <t xml:space="preserve">  Послуги щодо страхування від нещасних випадків 
( Послуги зі страхування від нещасних випадків) Послугиз обов"язкового страхування (водії автомобілів) від нещасних випадків  на транспорті) Придніпровської залізниці</t>
  </si>
  <si>
    <t xml:space="preserve">  Послуги щодо страхування від нещасних випадків 
(  Послуги зі страхування від нещасних випадків) Послуги зі страхування працівників від нещасних випадків на транспорті Придніпровської залізниці</t>
  </si>
  <si>
    <t xml:space="preserve">  двадцять дві тисячі грн.</t>
  </si>
  <si>
    <t>65.11.1  (66512)</t>
  </si>
  <si>
    <t xml:space="preserve">  Послуги щодо страхування від нещасних випадків 
( Послуги зі страхування від нещасних випадків)Послуги що до страхування персоналу при перевезенні небезпечних вантажів структурних підрозділів (НХГ) служби матеріально-технічного постачання Придніпровської залізниці </t>
  </si>
  <si>
    <t xml:space="preserve">   Чотири  тисячі   грн.  </t>
  </si>
  <si>
    <t>66.12.1 (66130)</t>
  </si>
  <si>
    <t xml:space="preserve">  Послуги брокерські щодо укладання контрактів на цінні папери й товари
( Брокерські послуги та пов’язані послуги на ринках цінних паперів і товарів)Брокерські послуги та пов’язані послуги на ринках цінних паперів і товарів Придніпровської залізниці</t>
  </si>
  <si>
    <t xml:space="preserve">  чотириста тисяч грн.   </t>
  </si>
  <si>
    <t>66.19.9 (79212)</t>
  </si>
  <si>
    <t xml:space="preserve"> Послуги допоміжні до фінансових послуг, крім страхування та недержавного пенсійного забезпечення, інші, н.в.і.у.
 (  Послуги з визначення рейтингу корпоративного управління)Послуги з визначення рейтингу корпоративного управління Придніпровської залізниці</t>
  </si>
  <si>
    <t xml:space="preserve">  сорок дві тисячі грн.   </t>
  </si>
  <si>
    <t xml:space="preserve"> 68.20.1 (70220)</t>
  </si>
  <si>
    <t xml:space="preserve"> Послуги щодо оренди й експлуатування власної чи взятої у лізинг нерухомості
 (  Послуги з надання в оренду чи лізингу нежитлової нерухомості) Послуги, суміжні витрати, що передбачені орендою (комунальні послуги, послуги страхування тощо.) Криворізької дирекції залізничних перевезень</t>
  </si>
  <si>
    <t xml:space="preserve">  сто вісімдесят сім тисяч грн.  </t>
  </si>
  <si>
    <t xml:space="preserve"> 68.20.1  (70210)</t>
  </si>
  <si>
    <t xml:space="preserve">   Послуги щодо оренди й експлуатування власної чи взятої у лізинг нерухомості
 ( Послуги з надання в оренду чи лізингу житлової нерухомості) Надання послуг з оренди нерухомого майна Дніпропетровської дирекції залізничних перевезень</t>
  </si>
  <si>
    <t xml:space="preserve">  вісімдесят дві тисячі вісімсот грн.  </t>
  </si>
  <si>
    <t>68.31.1 ( 70330)</t>
  </si>
  <si>
    <t xml:space="preserve">  Послуги агентств нерухомості
 (  Послуги з управління нерухомістю, надавані на платній основі чи на договірних засадах) Послуги з оформлення свідоцтв, речових прав  про права власності на об'єкти служби будівельно-монтажних робіт і цивільних споруд Придніпровської залізниці</t>
  </si>
  <si>
    <t xml:space="preserve">  шістсот тисяч грн. </t>
  </si>
  <si>
    <t>квітень-листопад</t>
  </si>
  <si>
    <t xml:space="preserve"> Послуги агентств нерухомості
 (  Послуги з управління нерухомістю, надавані на платній основі чи на договірних засадах) Послуги з експертної оцінки основних засобів   інформаційно-обчислювального центру Придніпровської залізниці</t>
  </si>
  <si>
    <t xml:space="preserve"> двадцять дві тисячі гривень   </t>
  </si>
  <si>
    <t xml:space="preserve"> Послуги агентств нерухомості
 (  Послуги з управління нерухомістю, надавані на платній основі чи на договірних засадах) Послуги з оформлення свідоцтв, речових прав  про права власності об'єктів житлового господарства , гуртожитки,   оздоровчі заклади служби будівельно-монтажних робіт і цивільних споруд Придніпровської залізниці</t>
  </si>
  <si>
    <t xml:space="preserve">  шістсот тисяч грн  </t>
  </si>
  <si>
    <t xml:space="preserve">68.31.1   (70330) </t>
  </si>
  <si>
    <t xml:space="preserve">  Послуги агентств нерухомості
 (  Послуги з управління нерухомістю, надавані на платній основі чи на договірних засадах)Послуги щодо переоформлення права власности на будивли для підрозділів служби сигналізації і звязку Придніпровської залізниці</t>
  </si>
  <si>
    <t>68.31.1 (71631)</t>
  </si>
  <si>
    <t xml:space="preserve">  Послуги агентств нерухомості
( Послуги з технічного огляду будівель) Послуги з експертної оцінки основних засобів, обстеження та паспортизація будівель та споруд  підрозділів служби локомотивного господарства Придніпровської залізниці</t>
  </si>
  <si>
    <t xml:space="preserve">  шістьдесят п'ять тисяч грн.    </t>
  </si>
  <si>
    <t xml:space="preserve">  Послуги юридичні
(  Юридичні послуги, пов’язані з оформленням і засвідченням документів)  Послуги нотаріальні, пов’язані з оформленням і засвідченням документівінші  служби будівельно-монтажних робіт і цивільних споруд Придніпровської залізниці </t>
  </si>
  <si>
    <t xml:space="preserve">  чотириста сорок сім тисяч грн. 00 коп.</t>
  </si>
  <si>
    <t xml:space="preserve">  Послуги щодо фінансового аудиту
 (  Аудиторські послуги) Аудиторські послуги (аудит звіту для НКЦПФР) Придніпровської залізниці</t>
  </si>
  <si>
    <t xml:space="preserve">   два мільони триста двадцять п'ять тисяч грн.    </t>
  </si>
  <si>
    <t xml:space="preserve">лютий-липень </t>
  </si>
  <si>
    <t xml:space="preserve">  Послуги щодо фінансового аудиту
 (  Аудиторські послуги)  Аудиторські послуги по перевірці структурних підрозділів Придніпровської залізниці</t>
  </si>
  <si>
    <t xml:space="preserve">  вісімсот сімдесят сім тисяч грн.   </t>
  </si>
  <si>
    <t xml:space="preserve">  Послуги щодо фінансового аудиту 
 ( Аудиторські послуги) Аудиторські послуги з питань бухгалтерського обліку та податкового законодавства Придніпровської залізниці </t>
  </si>
  <si>
    <t xml:space="preserve">  сто дев’яносто дві тисячі грн.    </t>
  </si>
  <si>
    <t>71.12.1 ( 71330)</t>
  </si>
  <si>
    <t xml:space="preserve"> Послуги інженерні
(Інженерні послуги різн) Послуги з розробки та узгодження висновку з КП "Південукргеологія"  служби будівельно-монтажних робіт і цивільних споруд Придніпровської залізниці</t>
  </si>
  <si>
    <t xml:space="preserve">   двісті шістдесят три тисячі грн  </t>
  </si>
  <si>
    <t xml:space="preserve">лютий- червень  </t>
  </si>
  <si>
    <t xml:space="preserve">  Послуги інженерні
 ( Інженерні послуги різні) Послуги з внесення змін до технічних умов, служби комерційної роботи та маркетингу Придніпровської залізниці</t>
  </si>
  <si>
    <t xml:space="preserve">  двісті тис.грн.    </t>
  </si>
  <si>
    <t>71.12.1  (71300)</t>
  </si>
  <si>
    <t xml:space="preserve">  Послуги інженерні
  ( Інженерні послуги) Інвентаризація земель для підрозділів служби сигналізації і звязку Придніпровської залізниці</t>
  </si>
  <si>
    <t>71.12.1  (71320)</t>
  </si>
  <si>
    <t xml:space="preserve">   Послуги інженерні
(  Послуги з інженерного проектування)  Послуги з виконання проектно-кошторисної документації  посилення металевих пішохідних мостів регіональної філії «Придніпровська залізниця» ПАТ «Укрзалізниця»  </t>
  </si>
  <si>
    <t xml:space="preserve"> Триста тисяч грн    </t>
  </si>
  <si>
    <t>71.12.1 ( 71321)</t>
  </si>
  <si>
    <t xml:space="preserve">  Послуги інженерні
 (   Послуги з проектування опалювальних систем) Послуги з проектування опалювальних систем (оформлення проектів на обєкти комунального господарства / котельні БМЕУ-1, 5)  Придніпровської залізниці</t>
  </si>
  <si>
    <t xml:space="preserve">  чотириста  тисяч грн.  </t>
  </si>
  <si>
    <t>71.12.1  (73110)</t>
  </si>
  <si>
    <t xml:space="preserve">  Послуги інженерні
  ( Дослідницькі послуги) Надання послуг з перевірки на відповідність фактичних параметрів роботи ГОУ проектним показникам пасажирсккої  служби Придніпровської залізниці</t>
  </si>
  <si>
    <t xml:space="preserve">   Дванадцять тисяч грн.  </t>
  </si>
  <si>
    <t xml:space="preserve"> 71.12.1 (71300)</t>
  </si>
  <si>
    <t xml:space="preserve">   Послуги інженерні
 ( послуги інженерні) Послуги з дооцінки основних засобів підрозділів служби вагонного господарства Придніпровської залізниці</t>
  </si>
  <si>
    <t xml:space="preserve">  тридцять тис.грн  </t>
  </si>
  <si>
    <t xml:space="preserve">  Послуги інженерні
 (  Послуги інженерні) Послуги з обстеження підприємства для видачі дозволу на виконання робіт з підвищеної небезпеки та експлуатацію машин, механізмів, устаткування підвищеної небезпеки підрозділів служби вагонного господарства Придніпровської залізниці</t>
  </si>
  <si>
    <t xml:space="preserve">  шістдесят тис.грн  </t>
  </si>
  <si>
    <t>травень-червень</t>
  </si>
  <si>
    <t xml:space="preserve"> Послуги інженерні  (  Послуги інженерні) Послуги з обстеження підприємства для видачі дозволу на виконання робіт з підвищеної небезпеки та експлуатацію машин, механізмів, устаткування підвищеної небезпеки підрозділів служби електропостачання Придніпровської залізниці</t>
  </si>
  <si>
    <t xml:space="preserve">  двісті тисяч  грн.   </t>
  </si>
  <si>
    <t xml:space="preserve">  двісті дванадцять тис.грн  </t>
  </si>
  <si>
    <t xml:space="preserve">  двісті тридцять тисяч грн.  </t>
  </si>
  <si>
    <t>71.12.1  (71336)</t>
  </si>
  <si>
    <t xml:space="preserve"> П'ятдесят тис.грн.   </t>
  </si>
  <si>
    <t>71.12.3 ( 70332)</t>
  </si>
  <si>
    <t xml:space="preserve">  сто шістдесят тисяч грн  </t>
  </si>
  <si>
    <t>71.12.3 (79131)</t>
  </si>
  <si>
    <t xml:space="preserve">  сорок тисяч грн   </t>
  </si>
  <si>
    <t xml:space="preserve">71.12.3 ( 70321) </t>
  </si>
  <si>
    <t xml:space="preserve">  Послуги геологічні, геофізичні та пов’язані з ними вишукувальні та консультаційні послуги
(   Послуги з надання в оренду земельних ділянок) Послуги з надання в  оренду земельних ділянок оздорових закладів  служби будівельно-монтажних робіт і цивільних споруд Придніпровської залізниці</t>
  </si>
  <si>
    <t xml:space="preserve">  сто десять тисяч грн. 00 коп.</t>
  </si>
  <si>
    <t xml:space="preserve">  Послуги щодо технічного випробовування й аналізування
 (  Послуги з технічних випробувань, аналізу та консультування) Послуги з проведення лабораторних досліджень якості питної води,  узгодження проекту зон санітарної охорони водозабору підземних вод. Послуги з розробки та узгодження індивідуальних балансових норм водоспоживання та водовідведення; дослідження води на токсичність, радіоактивність  та інше служби будівельно-монтажних робіт і цивільних споруд Придніпровської залізниці</t>
  </si>
  <si>
    <t xml:space="preserve">  Послуги щодо технічного випробовування й аналізування
 ( Послуги з технічних випробувань, аналізу та консультування) Послуги з технічного опосвідчення вантажопідіймальних механізмів служби приміських пасажирьських перевезень Придніпровської залізниці</t>
  </si>
  <si>
    <t xml:space="preserve">  Сорок тис. грн. </t>
  </si>
  <si>
    <t xml:space="preserve"> Послуги щодо технічного випробовування й аналізування
 (  Послуги з технічних випробувань, аналізу та консультування) Послуги з проведення позапланового ПТО і ЧТО вантажопідімальної техніки та інше служби будівельно-монтажних робіт Придніпровської залізниці</t>
  </si>
  <si>
    <t xml:space="preserve"> сто сорок тисяч грн  </t>
  </si>
  <si>
    <t xml:space="preserve">  Послуги щодо технічного випробовування й аналізування
 (  Послуги з технічних випробувань, аналізу та консультування) Послуги з опосвідчення котлів служби будівельно-монтажних робіт Придніпровської залізниці</t>
  </si>
  <si>
    <t xml:space="preserve">  сімдесят тисяч грн  </t>
  </si>
  <si>
    <t xml:space="preserve">  Послуги щодо технічного випробовування й аналізування
 ( Послуги з технічних випробувань, аналізу та консультування) Послуги з опосвідчення кранів служби колії Придніпровської залізниці</t>
  </si>
  <si>
    <t xml:space="preserve">  Послуги щодо технічного випробовування й аналізування
 (  Послуги з технічних випробувань, аналізу та консультування) Послуги з проведення позапланових ПТО підіймальної техніки служби комерційної роботи та маркетингу Придніпровської залізниці</t>
  </si>
  <si>
    <t>50 00,00</t>
  </si>
  <si>
    <t xml:space="preserve">  п'ятдесят тисяч гривень  </t>
  </si>
  <si>
    <t xml:space="preserve">січень-лютий </t>
  </si>
  <si>
    <t xml:space="preserve">  Послуги щодо технічного випробовування й аналізування
 ( Послуги з технічних випробувань, аналізу та консультування) Позачерговий повний технічний огляд посудин, що працюють під тиском структурних підрозділів служби сігналізації та зв"язку Придніпровської залізниці</t>
  </si>
  <si>
    <t xml:space="preserve">  Послуги щодо технічного випробовування й аналізування
 ( Послуги з технічних випробувань, аналізу та консультування) Послуги з  проведення повного, часткового технічного обстеження, проведення технічного діагностування устаткування підвищеної небезпеки НХГ, НХР-2 Придніпровської залізниці</t>
  </si>
  <si>
    <t xml:space="preserve">  Сорок сім тисяч гривень  </t>
  </si>
  <si>
    <t xml:space="preserve">  Послуги щодо технічного випробовування й аналізування
 ( Послуги з ремонту і технічного обслуговування котлів) Послуги з обслуговування: котелень,  газового обладнання; режимно-налагоджувальні екологотеплотехнічні випробування котлів (режимні карти), налагоджування автоматики безпечної роботи газових котлів та інше структурних підрозділів служби будівельно-монтажних робіт і цивільних споруд Придніпровської залізниці</t>
  </si>
  <si>
    <t xml:space="preserve">  один мільйон триста тисяч   тисяч грн.  </t>
  </si>
  <si>
    <t xml:space="preserve">лютий-жовтень </t>
  </si>
  <si>
    <t xml:space="preserve">  Послуги щодо технічного випробовування й аналізування
( Послуги з ремонту і технічного обслуговування контрольних приладів) Послуги з ремонту і технічного обслуговування контрольних приладів пансіонату "Прибій" Придніпровської залізниці</t>
  </si>
  <si>
    <t xml:space="preserve">  десять тисяч грн  </t>
  </si>
  <si>
    <t xml:space="preserve">   Послуги щодо технічного випробовування й аналізування
(  Послуги з технічних випробувань) Послуги з сертифікації залізобетонних та металевих конструкцій  та інше структурних підрозділів служби будівельно-монтажних робіт і цивільних споруд Придніпровської залізниці </t>
  </si>
  <si>
    <t xml:space="preserve">  двісті тисяч грн  </t>
  </si>
  <si>
    <t xml:space="preserve">   Послуги щодо технічного випробовування й аналізування
 ( Послуги з технічних випробувань) Послуги з випробування поясів,драбин, лісів, риштувань (електроустановок, діелектричних рукавиць, інструментів) експертиза з метою одержання дозволу на виконання робіт підвищеної небезпеки та експлуатацію машин, механізмів підвищеної небезпеки, та інше структурних підрозділів служби будівельно-монтажних робіт і цивільних споруд Придніпровської залізниці</t>
  </si>
  <si>
    <t>71.20.1  (50413)</t>
  </si>
  <si>
    <t xml:space="preserve">   Послуги щодо технічного випробовування й аналізування
(  Послуги з ремонту і технічного обслуговування контрольних приладів) повірка вимірювальної техніки, проби води і почви,піску та вимірювання радіоційного фону, визначення кількості мікроорганізмів в обєктах середовища життєдіяльності людини, послуги з технічного обслуговування контрольно-вимірювальної техніки  по соціально-культурним  та оздоровчим закладам служби будівельно-монтажних робіт і цивільних споруд Придніпровської залізниці </t>
  </si>
  <si>
    <t xml:space="preserve">   двісті  тисяч грн  </t>
  </si>
  <si>
    <t xml:space="preserve">  Послуги щодо технічного випробовування й аналізування
 (  Послуги з технічного огляду) послуги з обстеження технічного стану та паспортизації будівель і споруд структурних підрозділів служби приміських пасажирських перевезень Придніпровської залізниці</t>
  </si>
  <si>
    <t xml:space="preserve">  триста сімдесят тис.грн.   </t>
  </si>
  <si>
    <t xml:space="preserve"> 71.20.1 (73431)</t>
  </si>
  <si>
    <t xml:space="preserve">   Послуги щодо технічного випробовування й аналізування
 (  Випробування та оцінювання охоронного обладнання) Послуги з перевірки протигазів на пригодність Криворізька дирекція залізничних перевезень</t>
  </si>
  <si>
    <t xml:space="preserve">71.20.1  (98113) </t>
  </si>
  <si>
    <t xml:space="preserve"> Послуги щодо технічного випробовування й аналізування
 (  Послуги спеціалізованих організацій)  Проведення експертизи для отримання  дозволу по виконанню робіт підвищеної небезпеки структурних підрозділів служби сигналізації і звязку Придніпровської залізниці</t>
  </si>
  <si>
    <t>71.20.1 (79131)</t>
  </si>
  <si>
    <t xml:space="preserve">Послуги щодо технічного випробовування й аналізування
Послуги з оформлення документів ) Послуги з розробки документів обгрунтовуючих викиди забруднюючих речовин в атм. повітря по соціально-культурним закладам </t>
  </si>
  <si>
    <t xml:space="preserve">   шістдесят тисяч грн.  </t>
  </si>
  <si>
    <t xml:space="preserve">  Послуги щодо технічного випробовування й аналізування
( послуги інженерні різні) Паспортизація будівель та споруд структурних підрозділів служби вагонного  господарства Придніпровської залізниці</t>
  </si>
  <si>
    <t xml:space="preserve">  сімсот сорок чотири тис.грн  </t>
  </si>
  <si>
    <t>71.20.1 (71356)</t>
  </si>
  <si>
    <t xml:space="preserve"> Послуги щодо технічного випробовування й аналізування
 (   Послуги з технічного контролю)Послуги з  діагностування автотранспорту(тех. огляд)структурних підрозділів (НХГ, НХР-2) служби матеріально-технічного постачання Придніпровської залізниці</t>
  </si>
  <si>
    <t xml:space="preserve">  Двадцять де'вять  тисяч  грн.  </t>
  </si>
  <si>
    <t xml:space="preserve">  Послуги щодо технічного випробовування й аналізування
(  Послуги з ремонту і технічного обслуговування вимірювальних приладів)Послуги опосвідчення балонів структурних підрозділів (НХГ, НХР-2) служби матеріально-технічного постачання Придніпровської залізниці</t>
  </si>
  <si>
    <t xml:space="preserve">  П'ятдесят сім тисяч  грн.  </t>
  </si>
  <si>
    <t>72.19.1 (71340)</t>
  </si>
  <si>
    <t xml:space="preserve">  шістдесят тис. грн. </t>
  </si>
  <si>
    <t>72.19.1 ( 90714)</t>
  </si>
  <si>
    <t xml:space="preserve">  пятдесят тисяч грн  </t>
  </si>
  <si>
    <t>лютий-листопад</t>
  </si>
  <si>
    <t xml:space="preserve">  двісті шістнадцять тис. грн  </t>
  </si>
  <si>
    <t xml:space="preserve">  сто вісім тисяч гривень   </t>
  </si>
  <si>
    <t>72.19.1 (73110)</t>
  </si>
  <si>
    <t>72.19.5  (90715)</t>
  </si>
  <si>
    <t xml:space="preserve">  Шістдесят тисяч грн  </t>
  </si>
  <si>
    <t xml:space="preserve">  Двадцять тисяч грн. </t>
  </si>
  <si>
    <t>72.19.5 (90731)</t>
  </si>
  <si>
    <t xml:space="preserve">  двадцять тисяч грн   </t>
  </si>
  <si>
    <t>73.11.1 (92111)</t>
  </si>
  <si>
    <t xml:space="preserve">  тридцять шість тис. грн.  </t>
  </si>
  <si>
    <t xml:space="preserve">  Шістдесят тисяч  грн   </t>
  </si>
  <si>
    <t xml:space="preserve">74.90.1 (71335) </t>
  </si>
  <si>
    <t xml:space="preserve">  Шістсот тис. грн.  </t>
  </si>
  <si>
    <t>74.90.1 (71510)</t>
  </si>
  <si>
    <t xml:space="preserve">  шістсот  тисяч грн  </t>
  </si>
  <si>
    <t>74.90.2  (71320)</t>
  </si>
  <si>
    <t xml:space="preserve">   Послуги професійні, технічні та комерційні, інші, н.в.і.у.
 (  послуги з інженерного проектування) Послуги по виготовленню проектно-кошторисної документації для структурних підрозділів служби вагонного  господарства Придніпровської залізниці</t>
  </si>
  <si>
    <t xml:space="preserve">  двадцять чотири тис.грн  </t>
  </si>
  <si>
    <t>74.90.2 (90721)</t>
  </si>
  <si>
    <t xml:space="preserve">  двадцять чотири тис грн   </t>
  </si>
  <si>
    <t>74.90.2 (71510)</t>
  </si>
  <si>
    <t xml:space="preserve">  двісті чотири тисяч грн. 00 коп  </t>
  </si>
  <si>
    <t>77.39.1 (90500)</t>
  </si>
  <si>
    <t xml:space="preserve">  п'ятьнадцять тисяч грн.  </t>
  </si>
  <si>
    <t>77.40.1 (79131)</t>
  </si>
  <si>
    <t xml:space="preserve">   один мільйон п'ятсот тисяч грн. </t>
  </si>
  <si>
    <t>77.40.1 (76211)</t>
  </si>
  <si>
    <t>80.10.1 (79710  )</t>
  </si>
  <si>
    <t xml:space="preserve"> Послуги, пов’язані з особистою безпекою
(Охоронні послуги) Послуги з охорони інфраструктури ст. П"яьтихатки Придніпровської залізниці</t>
  </si>
  <si>
    <t xml:space="preserve">  Дев'ятсот дев'яносто дев'ять тисяч грн.  </t>
  </si>
  <si>
    <t xml:space="preserve">  три тисячі вісімсот грн.  </t>
  </si>
  <si>
    <t xml:space="preserve">  вісімдесят тисяч грн.  </t>
  </si>
  <si>
    <t xml:space="preserve">  п'ять тисяч грн.  </t>
  </si>
  <si>
    <t xml:space="preserve">  сто сорок шість тисяч гривень  </t>
  </si>
  <si>
    <t xml:space="preserve"> Послуги, пов’язані з особистою безпекою
 ( Охоронні послуги) Послуги з охорони території та приміщень ДФСК Придніпровської залізниці</t>
  </si>
  <si>
    <t xml:space="preserve">  вісім тисяч грн  </t>
  </si>
  <si>
    <t>80.20.1 (79713)</t>
  </si>
  <si>
    <t xml:space="preserve">  Послуги систем безпеки
 ( Послуги з охорони об’єктів та особистої охорони) спостереження за сигналізацією з віїздом наряду поліції  інформаційно-обчислювального центру Придніпровської залізниці</t>
  </si>
  <si>
    <t xml:space="preserve">  десять тисяч гривень </t>
  </si>
  <si>
    <t xml:space="preserve">  Послуги систем безпеки
 ( Послуги з охорони об’єктів та особистої охорони) регламентне обслуговування сигналізації вікон будівлі ІОЦ Придніпровської залізниці</t>
  </si>
  <si>
    <t xml:space="preserve">  вісімнадцять тисяч гривень  </t>
  </si>
  <si>
    <t>81.10.1 (79131  )</t>
  </si>
  <si>
    <t xml:space="preserve"> Послуги допоміжні комбіновані щодо різних об’єктів
(  Послуги з оформлення документів) Надання послуг з переоформлення державного акту на право постійного користування землею Криворізької дирекції залізничних перевезень</t>
  </si>
  <si>
    <t xml:space="preserve">   Послуги допоміжні комбіновані щодо різних об’єктів
( Послуги з оформлення документів)  Послуги по виготовленню технічної документації для отримання державного акту на право постійного користування земельною ділянкою Придніпровської залізниці</t>
  </si>
  <si>
    <t xml:space="preserve">  сорок тисяч грн      </t>
  </si>
  <si>
    <t xml:space="preserve">  Послуги допоміжні комбіновані щодо різних об’єктів
(  Послуги з оформлення документів) Послуги з оформлення земельних ділянок, реєстрація права користування земельних ділянок підрозділів служби будівельно-монтажних робіт і цивільних споруд Придніпровської залізниці</t>
  </si>
  <si>
    <t xml:space="preserve">  сімсот девяносто чотири тисячі  грн.  </t>
  </si>
  <si>
    <t xml:space="preserve">81.10.1 (79131 ) </t>
  </si>
  <si>
    <t xml:space="preserve">  Послуги допоміжні комбіновані щодо різних об’єктів
(  Послуги з оформлення документів)  Послуги з належної реєстрації права користування земельної ділянки , оформлення земельних ділянок, реєстрація права користування земельних ділянок оздоровчих закладів  Придніпровської залізниці</t>
  </si>
  <si>
    <t>81.22.1 (90911  )</t>
  </si>
  <si>
    <t xml:space="preserve">  сто пятдесят тис.грн   </t>
  </si>
  <si>
    <t xml:space="preserve"> 81.22.1 ( 90915  )</t>
  </si>
  <si>
    <t xml:space="preserve">   Послуги щодо очищування промислових об’єктів 
(  Послуги з чищення печей і димарів) Послуги з обслуговування печей і димарів,  прочистка  димовентканалів підрозділів служби будівельно-монтажних робіт і цивільних споруд Придніпровської залізниці</t>
  </si>
  <si>
    <t xml:space="preserve">  сто  пятдесят тисяч грн  </t>
  </si>
  <si>
    <t xml:space="preserve">  пятдесят  тисяч грн   </t>
  </si>
  <si>
    <t>81.30.1 (45112  )</t>
  </si>
  <si>
    <t xml:space="preserve"> девяносто вісім тисяч грн 00 коп</t>
  </si>
  <si>
    <t>82.30.1 (79951)</t>
  </si>
  <si>
    <t xml:space="preserve"> Послуги щодо організовування конференцій
Послуги з організації семінарів) Послуги з проведення семінарів, нарад Придніпровської залізниці</t>
  </si>
  <si>
    <t xml:space="preserve"> вісімдесят тис. грн.  </t>
  </si>
  <si>
    <t>84.11.1 (75110  )</t>
  </si>
  <si>
    <t xml:space="preserve"> Послуги загальнодержавного характеру
( Загальні державні послуги) Послуги з визначення та затвердження економічних коефіцієнтів НХТВЕ для Придніпровської залізниці</t>
  </si>
  <si>
    <t xml:space="preserve"> дев яносто тисяч грн </t>
  </si>
  <si>
    <t>84.11.1 (98361 )</t>
  </si>
  <si>
    <t xml:space="preserve"> Послуги загальнодержавного характеру
(Послуги, пов’язані з використанням морської акваторії) Послуги загальнодержавного характеру (Послуги з виконання обслуговування пляжної теріторії,акваторії, обстежень місць купання,водолазного обстеження підводної частини пляжів, видалення припонів з підводної частини пляжу, навчання за категорією: матрос-рятувальник сезонного рятувальника посту безпеки оздоровчих закладів ДОТ Сокіл, п-т Запоріжжя, бази відпочинку "Січ"</t>
  </si>
  <si>
    <t xml:space="preserve"> пятдсят шість тисяч грн 00 коп </t>
  </si>
  <si>
    <t>84.25.1 (50413)</t>
  </si>
  <si>
    <t xml:space="preserve"> чотириста пятдесят   тисяч грн. 00 коп</t>
  </si>
  <si>
    <t>84.25.1 (71319)</t>
  </si>
  <si>
    <t>шістдесят тисячи грн. 00 коп.</t>
  </si>
  <si>
    <t xml:space="preserve"> сто тридцять тисяч грн. </t>
  </si>
  <si>
    <t xml:space="preserve"> триста п'ятдесят дві тисячі грн </t>
  </si>
  <si>
    <t xml:space="preserve"> триста сімдесят  тисяч грн </t>
  </si>
  <si>
    <t>84.25.1 (75215)</t>
  </si>
  <si>
    <t xml:space="preserve">  двісті тисяч грн 00 коп </t>
  </si>
  <si>
    <t xml:space="preserve"> 85.32.1   (80531)
 </t>
  </si>
  <si>
    <t xml:space="preserve">   Послуги у сфері середньої професійно-технічної освіти
( Послуги у сфері професійної підготовки технічних фахівців) Навчання працівників по монтажу та технічному обслуговуванню ОПС підрозділів служби сігналізації та зв"язку Придніпровської залізниці </t>
  </si>
  <si>
    <t xml:space="preserve"> пятдесят тисяч грн. </t>
  </si>
  <si>
    <t>85.32.1 (80570  )</t>
  </si>
  <si>
    <t xml:space="preserve"> Послуги у сфері середньої професійно-технічної освіти
( Послуги з професійної підготовки у сфері підвищення кваліфікації) Послуги з професійної підготовки та  підвищення кваліфікації працівників  підрозділів служби будівельно-монтажних робіт і цивільних споруд Придніпровської залізниці</t>
  </si>
  <si>
    <t xml:space="preserve">сто шістдесят шість тис. грн 00 коп  </t>
  </si>
  <si>
    <t>85.32.1 (80510 )</t>
  </si>
  <si>
    <t xml:space="preserve"> Послуги у сфері середньої професійно-технічної освіти
( Послуги з професійної підготовки спеціалістів) Послуги  навчання з охорони праці працівників  Придніпровської залізниці</t>
  </si>
  <si>
    <t xml:space="preserve"> сорок тисяч грн. </t>
  </si>
  <si>
    <t>Послуги у сфері середньої професійно-технічної освіти
(Послуги з професійної підготовки спеціалістів) Послуги з підвищення кваліфікації працівників Придніпровської залізниці, ДЕТЦ, ДОРЦСМ та інш.</t>
  </si>
  <si>
    <t xml:space="preserve"> п'ятдесят тисяч грн. </t>
  </si>
  <si>
    <t>85.41.1 (80510 )</t>
  </si>
  <si>
    <t>85.41.1 (80570)</t>
  </si>
  <si>
    <t xml:space="preserve"> шістсот сорок пять тисяч сімсот пятдесят грн. 00 коп.</t>
  </si>
  <si>
    <t>85.41.1 (80570 )</t>
  </si>
  <si>
    <t xml:space="preserve"> сімдесят тисяч грн </t>
  </si>
  <si>
    <t>85.42.1 (80570)</t>
  </si>
  <si>
    <t>85.59.1 (80531 )</t>
  </si>
  <si>
    <t xml:space="preserve"> Пятдесят вісім тис. грн. </t>
  </si>
  <si>
    <t>85.59.1  (80340)</t>
  </si>
  <si>
    <t>сорок тисяч грн 00 коп</t>
  </si>
  <si>
    <t xml:space="preserve"> 85.59.1 (80400  )</t>
  </si>
  <si>
    <t xml:space="preserve"> сто сімдесят пять тис.грн 00 коп </t>
  </si>
  <si>
    <t xml:space="preserve">Дев`ять  тисяч   грн. </t>
  </si>
  <si>
    <t>85.60.1 (80510 )</t>
  </si>
  <si>
    <t xml:space="preserve"> двадцять тис. грн. </t>
  </si>
  <si>
    <t xml:space="preserve"> сто вісімдесят сім тисяч грн. 00 коп.</t>
  </si>
  <si>
    <t xml:space="preserve">85.60.1 (79633  )              </t>
  </si>
  <si>
    <t xml:space="preserve"> сто тридцять тисяч грн.</t>
  </si>
  <si>
    <t xml:space="preserve">85.60.1 (79633 )              </t>
  </si>
  <si>
    <t xml:space="preserve"> триста шістдесят тисяч гривень</t>
  </si>
  <si>
    <t xml:space="preserve"> шість мільонів сто сорок дев'ять тисмяч грн.</t>
  </si>
  <si>
    <t>90.03.1 (92312 )</t>
  </si>
  <si>
    <t xml:space="preserve">сто  тис. грн. </t>
  </si>
  <si>
    <t>90.04.1 (70220 )</t>
  </si>
  <si>
    <t xml:space="preserve"> шістдесят тис. грн.</t>
  </si>
  <si>
    <t>90.04.1 (70220)</t>
  </si>
  <si>
    <t xml:space="preserve"> пятдесят тис. грн. </t>
  </si>
  <si>
    <t>91.01.1 (79995 )</t>
  </si>
  <si>
    <t xml:space="preserve">  дванадцять тисяч грн  </t>
  </si>
  <si>
    <t xml:space="preserve">десять тисяч грн. 00 коп. </t>
  </si>
  <si>
    <t>94.11.1 (64216 )</t>
  </si>
  <si>
    <t xml:space="preserve"> дев'ять тисяч шістсот грн. 00 коп. </t>
  </si>
  <si>
    <t xml:space="preserve"> Послуги організацій промисловців і підприємців
(Додаткові інформаційні послуги) Послуги з розміщення оголошень стосовно державних Закупівель для Придніпровської залізниці</t>
  </si>
  <si>
    <t>сто тис. грн.</t>
  </si>
  <si>
    <t>95.11.1 (50300  )</t>
  </si>
  <si>
    <t xml:space="preserve"> Ремонтування комп’ютерів і периферійного устатковання
 ( Ремонт, технічне обслуговування персональних комп’ютерів, офісного, телекомунікаційного та аудіовізуального обладнання, а також супутні послуги) Послуги з заправки та технічного обслуговування принтерів, копіювально - множильної техніки структурних підрозділів (НХГ, НХР-2) служби матеріально-технічного постачання Придніпровської залізниці</t>
  </si>
  <si>
    <t xml:space="preserve">П'ятдесят дев'ять тисяч  грн. </t>
  </si>
  <si>
    <t xml:space="preserve"> Ремонтування комп’ютерів і периферійного устатковання
 (Ремонт, технічне обслуговування персональних комп’ютерів, офісного, телекомунікаційного та аудіовізуального обладнання, а також супутні послуги ) Послуги з заправки та технічного обслуговування принтерів, копіювально - множильної техніки служби локомотивного господарства Придніпровської залізниці</t>
  </si>
  <si>
    <t xml:space="preserve"> двісті тисяч грн. 00 коп.</t>
  </si>
  <si>
    <t xml:space="preserve"> Ремонтування комп’ютерів і периферійного устатковання
 (Ремонт, технічне обслуговування персональних комп’ютерів, офісного, телекомунікаційного та аудіовізуального обладнання, а також супутні послуги ) Послуги з заправки та технічного обслуговування принтерів, копіювально - множильної техніки служби комерційної роботи та маркетингу Придніпровської залізниці</t>
  </si>
  <si>
    <t xml:space="preserve"> Ремонтування комп’ютерів і периферійного устатковання
 (Ремонт, технічне обслуговування персональних комп’ютерів, офісного, телекомунікаційного та аудіовізуального обладнання, а також супутні послуги ) Послуги з заправки та технічного обслуговування принтерів, копіювально - множильної техніки служби перевезень Придніпровської залізниці</t>
  </si>
  <si>
    <t xml:space="preserve"> триста пять тис.грн. </t>
  </si>
  <si>
    <t xml:space="preserve"> Ремонтування комп’ютерів і периферійного устатковання
 ( Ремонт, технічне обслуговування персональних комп’ютерів, офісного, телекомунікаційного та аудіовізуального обладнання, а також супутні послуги) Послуги з заправки та технічного обслуговування принтерів, копіювально - множильної техніки служби вагонного господарства Придніпровської залізниці</t>
  </si>
  <si>
    <t xml:space="preserve"> чотириста десять тис.грн 00 коп </t>
  </si>
  <si>
    <t xml:space="preserve">  Ремонтування комп’ютерів і периферійного устатковання
 ( Ремонт, технічне обслуговування персональних комп’ютерів, офісного, телекомунікаційного та аудіовізуального обладнання, а також супутні послуги ) Послуги з заправки та технічного обслуговування принтерів, копіювально - множильної техніки служби перевезень Придніпровської залізниці</t>
  </si>
  <si>
    <t xml:space="preserve"> Ремонтування комп’ютерів і периферійного устатковання
 ( Ремонт, технічне обслуговування персональних комп’ютерів, офісного, телекомунікаційного та аудіовізуального обладнання, а також супутні послуги ) Послуги з заправки та технічного обслуговування принтерів, копіювально - множильної техніки служби воєнізованої охорони Придніпровської залізниці   </t>
  </si>
  <si>
    <t xml:space="preserve"> п'ятдесят тисяч грн. 00 коп. </t>
  </si>
  <si>
    <t xml:space="preserve">квітень </t>
  </si>
  <si>
    <t xml:space="preserve"> Ремонтування комп’ютерів і периферійного устатковання
 ( Ремонт, технічне обслуговування персональних комп’ютерів, офісного, телекомунікаційного та аудіовізуального обладнання, а також супутні послуги ) Послуги з заправки та технічного обслуговування принтерів, копіювально - множильної техніки  служби приміських пасажирських перевезень Придніпровської залізниці</t>
  </si>
  <si>
    <t xml:space="preserve"> Шістдесят тис.грн. </t>
  </si>
  <si>
    <t>95.11.1 (72541 )</t>
  </si>
  <si>
    <t xml:space="preserve"> Ремонтування комп’ютерів і периферійного устатковання
( Послуги з розширення можливостей комп’ютерів) Послуги з розширення можливостей комп’ютерів служби приміських пасажирських перевезень Придніпровської залізниці</t>
  </si>
  <si>
    <t xml:space="preserve"> Сто вісім тис. грн. </t>
  </si>
  <si>
    <t xml:space="preserve"> Ремонтування комп’ютерів і периферійного устатковання
 ( Ремонт, технічне обслуговування персональних комп’ютерів, офісного, телекомунікаційного та аудіовізуального обладнання, а також супутні послуги ) Послуги з заправки та технічного обслуговування принтерів, копіювально - множильної техніки служби сигналізації і звязку Придніпровської залізниці</t>
  </si>
  <si>
    <t xml:space="preserve"> сімдесят тисяч грн.</t>
  </si>
  <si>
    <t>січень - лютий</t>
  </si>
  <si>
    <t xml:space="preserve"> Ремонтування комп’ютерів і периферійного устатковання
 ( Ремонт, технічне обслуговування персональних комп’ютерів, офісного, телекомунікаційного та аудіовізуального обладнання, а також супутні послуги) Послуги з заправки та технічного обслуговування принтерів, копіювально - множильної техніки ДФСК Придніпровської залізниці</t>
  </si>
  <si>
    <t xml:space="preserve"> двадцять тисяч грн </t>
  </si>
  <si>
    <t xml:space="preserve"> Ремонтування комп’ютерів і периферійного устатковання
 (Ремонт, технічне обслуговування персональних комп’ютерів, офісного, телекомунікаційного та аудіовізуального обладнання, а також супутні послуги ) Послуги з заправки та технічного обслуговування принтерів, копіювально - множильної техніки  Дніпропетровської дирекції залізничних перевезень Придніпровської залізниці</t>
  </si>
  <si>
    <t xml:space="preserve"> триста шістдесят тисяч грн. </t>
  </si>
  <si>
    <t>Ремонтування комп’ютерів і периферійного устатковання
 ( Ремонт, технічне обслуговування персональних комп’ютерів, офісного, телекомунікаційного та аудіовізуального обладнання, а також супутні послуги) Послуги з заправки та технічного обслуговування принтерів, копіювально - множильної техніки ІОЦ Придніпровської залізниці</t>
  </si>
  <si>
    <t xml:space="preserve"> сто шістдесят тисяч гривень </t>
  </si>
  <si>
    <t xml:space="preserve"> Ремонтування комп’ютерів і периферійного устатковання
( Ремонт, технічне обслуговування персональних комп’ютерів, офісного, телекомунікаційного та аудіовізуального обладнання, а також супутні послуги ) Послуги з заправки та технічного обслуговування принтерів, копіювально - множильної техніки Криворізької дирекції залізничних перевезень Придніпровської залізниці</t>
  </si>
  <si>
    <t xml:space="preserve"> двісті сорок тисяч грн 00 коп </t>
  </si>
  <si>
    <t xml:space="preserve"> Ремонтування комп’ютерів і периферійного устатковання
( Ремонт, технічне обслуговування персональних комп’ютерів, офісного, телекомунікаційного та аудіовізуального обладнання, а також супутні послуги ) Послуги з заправки та технічного обслуговування принтерів, копіювально - множильної техніки Запорізької  дирекції залізничних перевезень Придніпровської залізниці</t>
  </si>
  <si>
    <t xml:space="preserve"> пятсот тисяч грн.</t>
  </si>
  <si>
    <t xml:space="preserve"> Ремонтування комп’ютерів і периферійного устатковання
( Ремонт, технічне обслуговування персональних комп’ютерів, офісного, телекомунікаційного та аудіовізуального обладнання, а також супутні послуги ) Послуги з заправки та технічного обслуговування принтерів, копіювально - множильної техніки служби електропостачання Придніпровської залізниці</t>
  </si>
  <si>
    <t xml:space="preserve"> двісті вісімдесят тисяч гривен </t>
  </si>
  <si>
    <t xml:space="preserve"> Ремонтування комп’ютерів і периферійного устатковання
(Ремонт, технічне обслуговування персональних комп’ютерів, офісного, телекомунікаційного та аудіовізуального обладнання, а також супутні послуги ) Послуги з заправки та технічного обслуговування принтерів, копіювально - множильної техніки управління  Придніпровської залізниці</t>
  </si>
  <si>
    <t xml:space="preserve"> чотириста тис. грн.</t>
  </si>
  <si>
    <t xml:space="preserve">  Ремонтування комунікаційного устатковання
( Послуги з технічного обслуговування телекомунікаційного обладнання) Послуги з  технічного  обслуговування обладнання реєстраторів переговорів.служби сигналізації і зв"язку Придніпровської залізниці</t>
  </si>
  <si>
    <t xml:space="preserve">сто тисяч грн 00 коп </t>
  </si>
  <si>
    <t>95.21.1 (50730 )</t>
  </si>
  <si>
    <t xml:space="preserve"> триста  тис. грн. </t>
  </si>
  <si>
    <t xml:space="preserve"> Ремонтування побутової електронної техніки
(Послуги з ремонту і технічне обслуговування охолоджувальних установок) Технічне обслуговування кондиціонерівІОЦ Придніпровської залізниці</t>
  </si>
  <si>
    <t>сто тридцять тисяч гривень</t>
  </si>
  <si>
    <t xml:space="preserve"> Сто вісімдесят тисяч грн. 00 коп. </t>
  </si>
  <si>
    <t>Ремонтування побутової електронної техніки
(Послуги з ремонту і технічне обслуговування охолоджувальних установок) Надання послуг з технічного обслуговування кондиціонерів Дніпропетровської дирекції залізничних перевезень Придніпровської залізниці</t>
  </si>
  <si>
    <t xml:space="preserve"> шістесят тисяч грн. </t>
  </si>
  <si>
    <t>95.29.1 (50532 )</t>
  </si>
  <si>
    <t xml:space="preserve"> шістдесят тисяч грн.</t>
  </si>
  <si>
    <t>96.09.1 (98363)</t>
  </si>
  <si>
    <t>десять  тисяч грн 00 коп</t>
  </si>
  <si>
    <t>96.09.1 (50800)</t>
  </si>
  <si>
    <t xml:space="preserve"> десять тис. грн.</t>
  </si>
  <si>
    <t>29.23.9 (50730)</t>
  </si>
  <si>
    <t>Послуги з монтажу, технічного обслуговування і ремонту промислових  холодильних та вентиляційних установок/Послуги з ремонту і технічного обслуговування охолоджувальних установок  
(Технічне обслуговування кондиціонерів та ремонт)</t>
  </si>
  <si>
    <t xml:space="preserve">п’ятдесят  тисяч чотириста грн. 00 коп. </t>
  </si>
  <si>
    <t>Ремонтування та технічне обслуговування машин загальної призначеності /Послуги з ремонту і технічного обслуговування охолоджувальних установок 
(Технічне обслуговування  системи кондиціювання)</t>
  </si>
  <si>
    <t>дев’яносто  тисяч грн. 00 коп.</t>
  </si>
  <si>
    <t>Ремонтування та технічне обслуговування іншого електричного устаткування/Послуги з ремонту і технічного обслуговування електричної техніки, апаратури та супутнього обладнання 
(Технічне обслуговування систем безперебійного електроживлення (СБЖ))</t>
  </si>
  <si>
    <t>сто п’ятдесят шість  тисяч грн. 00 коп.</t>
  </si>
  <si>
    <t>38.21.1 (90510 )</t>
  </si>
  <si>
    <t>Обробляння безпечних відходів для остаточного розміщування  / Утилізація сміття та поводження зі сміттям 
 (Послуги з переробки відходів)</t>
  </si>
  <si>
    <t>45.20.1 (50112 )</t>
  </si>
  <si>
    <t>Технічне обслуговування та ремонтування автомобілів і маловантажних  автотранспортних  засобів /Послуги з ремонту і технічного обслуговування автомобілів  (Техобслуговування автомобілів)</t>
  </si>
  <si>
    <t>61.10.1 (72315 )</t>
  </si>
  <si>
    <t>Послуги щодо передавання даних і повідомлень / Послуги з керування мережами даних і з  підтримки мереж даних (Послуги мережі передавання даних на основі Інтернет-протоколу Hermes нового покоління)</t>
  </si>
  <si>
    <t>61.10.4 (72315)</t>
  </si>
  <si>
    <t>Послуги зв’язку Інтернетом проводовими мережами/Послуги з керування мережами даних і з підтримки мереж даних 
(Доступ до  мережі Інтернет резервний канал)</t>
  </si>
  <si>
    <t xml:space="preserve"> тридцять шість тисяч грн.  00 коп.</t>
  </si>
  <si>
    <t>Послуги зв’язку Інтернетом проводовими мережами/Послуги з керування мережами даних і з підтримки мереж даних (Доступ до  мережі Інтернет основний канал)</t>
  </si>
  <si>
    <t>сто п’ятдесят шість тисяч грн. 00 коп.</t>
  </si>
  <si>
    <t>Послуги зв’язку Інтернетом проводовими мережами /Послуги з керування мережами даних і з підтримки мереж даних               
(Послуги з надання незалежних номерних Internet-ресурсів)</t>
  </si>
  <si>
    <t>три тисячі шістсот грн. 00 коп.</t>
  </si>
  <si>
    <t>Послуги мобільного зв'язку й послуги приватних мереж для систем безпроводового зв'язку/ Послуги мобільного телефонного зв’язку 
(Мобільний зв’язок)</t>
  </si>
  <si>
    <t xml:space="preserve">вісімдесят п’ять тисяч грн.00 коп. </t>
  </si>
  <si>
    <t>62.01.1 (72261)</t>
  </si>
  <si>
    <t xml:space="preserve">Послуги щодо проектування та розробляння у сфері інформаційних технологій/ Послуги з обслуговування програмного забезпечення 
(Супровід загальносистемного програмного забезпечення АСМК) </t>
  </si>
  <si>
    <t xml:space="preserve">один мільйон дев’ятсот сорок п’ять  тисяч дев’ятсот вісімдесят грн.00 коп. </t>
  </si>
  <si>
    <t>Послуги щодо проектування та розробляння у сфері інформаційних технологій/ Послуги з обслуговування програмного забезпечення 
(Супровід загальносистемного програмного забезпечення АСК ВП УЗ-Є)</t>
  </si>
  <si>
    <t>два мільйони двісті тисяч грн. 00 коп.</t>
  </si>
  <si>
    <t>Послуги щодо проектування та розробляння у сфері інформаційних технологій/ Послуги з обслуговування програмного забезпечення 
(Супровід спеціалізованого програмного забезпечення – модуль взаємодії ПАК ЕПД ПП з іншими компонентами АСК ПП УЗ)</t>
  </si>
  <si>
    <t>сімсот  тисяч грн. 00 коп.</t>
  </si>
  <si>
    <t xml:space="preserve">Послуги щодо проектування та розробляння у сфері інформаційних технологій/ Послуги з обслуговування програмного забезпечення 
(Супровід прикладного програмного забезпечення серверу застосувань ЕПД ПП)
</t>
  </si>
  <si>
    <t xml:space="preserve">один мільйон двісті тисяч 
грн. 00 коп.
</t>
  </si>
  <si>
    <t xml:space="preserve">62.01.1 (72222 )  </t>
  </si>
  <si>
    <t>Послуги щодо проектування та розробляння у сфері інформаційних технологій /Послуги зі стратегічного аналізу та планування інформаційних систем або технологій (Супровід програмного забезпечення модуля резервування та продажу залізничних квитків через офіційний веб-сайт Укрзалізниці -www.booking.uz.gov.ua)</t>
  </si>
  <si>
    <t>двісті чотири тисячі грн. 00 коп.</t>
  </si>
  <si>
    <t>62.01.1 (50324)</t>
  </si>
  <si>
    <t>Послуги щодо проектування та розробляння у сфері інформаційних технологій /Послуги  технічної підтримки користувачів персональних комп'ютерів (Супровід ПАК Сервер МТКД)</t>
  </si>
  <si>
    <t>Послуги щодо проектування та розробляння у сфері інформаційних технологій /Послуги з обслуговування програмного забезпечення             
 ( Супровід прикладного програмного забезпечення АСК ПП УЗ)</t>
  </si>
  <si>
    <t>три мільйони вісімсот тисяч грн. 00 коп</t>
  </si>
  <si>
    <t>62.01.1 (72212)</t>
  </si>
  <si>
    <t xml:space="preserve">Послуги щодо проектування та розробляння у сфері інформаційних технологій /Послуги з розробки прикладного програмного забезпечення (Пакети галузевого програмного забезпечення серверу фінансової інформації АСК ПП УЗ по формуванню  звітності по пасажирських перевезеннях )      </t>
  </si>
  <si>
    <t>один мільйон чотириста тисяч  грн. 00 коп.</t>
  </si>
  <si>
    <t>Послуги щодо проектування та розробляння у сфері інформаційних технологій /Послуги з розробки прикладного програмного забезпечення (Пакети галузевого програмного забезпечення серверу довідкової інформації АСК ПП УЗ)</t>
  </si>
  <si>
    <t>один мільйон двісті сімдесят тисяч грн. 00 коп</t>
  </si>
  <si>
    <t xml:space="preserve">Послуги щодо проектування та розробляння у сфері інформаційних технологій /Послуги з розробки прикладного програмного забезпечення (Пакети галузевого програмного забезпечення по формуванню довідкової інформації в ПАК ЕПД ПП)    </t>
  </si>
  <si>
    <t>п'ятсот тисяч грн. 00 коп</t>
  </si>
  <si>
    <t xml:space="preserve">Послуги щодо проектування та розробляння у сфері інформаційних технологій /Послуги з розробки прикладного програмного забезпечення (Спеціалізоване програмне забезпечення для потреб залізничного транспорту з оформлення через мобільні пристрої проїзних/перевізних документів в пасажирських перевезеннях)        </t>
  </si>
  <si>
    <t>двісті шістдесят тисяч грн. 00 коп</t>
  </si>
  <si>
    <t xml:space="preserve">Послуги щодо проектування та розробляння у сфері інформаційних технологій /Послуги з розробки прикладного програмного забезпечення (Пакети галузевого программного забезпечення для потреб залізничного транспорту)        </t>
  </si>
  <si>
    <t xml:space="preserve">п'ять мільйонів грн. 00 коп </t>
  </si>
  <si>
    <t>Червень-Жовтень</t>
  </si>
  <si>
    <t>Послуги щодо проектування та розробляння у сфері інформаційних технологій /Послуги з обслуговування програмного забезпечення ( Супровід систем аналітичної звітності SAP Business Object Business Intelligence / COGNOS BI )</t>
  </si>
  <si>
    <t>два мільйони чотириста тисяч грн. 00 коп</t>
  </si>
  <si>
    <t>Послуги щодо проектування та розробляння у сфері інформаційних технологій /Послуги з обслуговування програмного забезпечення 
(Програмно-технологічний супровід АС КЛІЄНТ УЗ)</t>
  </si>
  <si>
    <t xml:space="preserve">один мільйон двісті дев’яносто 
 тисяч грн. 00 коп.
</t>
  </si>
  <si>
    <t xml:space="preserve">Послуги щодо проектування та розробляння у сфері інформаційних технологій /Послуги  технічної підтримки користувачів персональних комп'ютерів (Технічна підтримка програмно-апаратного комплексу IBM Z та Power (АСК ПП та АСК ВП)) </t>
  </si>
  <si>
    <t>двадцять два мільйони шістдесят п'ять тисяч грн. 00 коп.</t>
  </si>
  <si>
    <t>Послуги щодо консультування стосовно систем і програмного забезпечення /Послуги з профілактичного обслуговування та відновлення програмного забезпечення (Розширена технічна підтримка програмного забезпечення Oracle)</t>
  </si>
  <si>
    <t>два мільйони  грн. 00 коп.</t>
  </si>
  <si>
    <t>Послуги щодо консультування стосовно систем і програмного забезпечення / Послуги з обслуговування програмного забезпечення (Супровід  загальносистемного програмного забезпечення АСК ПП УЗ)</t>
  </si>
  <si>
    <t>один мільйон двісті  тисяч грн. 00 коп.</t>
  </si>
  <si>
    <t>Послуги щодо консультування стосовно систем і програмного забезпечення/ Послуги з розробки прикладного програмного забезпечення (Системний супровід з технічної підтримки та консультацій користувачам ПЗ ПСВ НДІ, ПЕКПК, Rwsoft, ТМкарта та On-line розрахунку вартості перевезення вантажів залізничним транспортом України)</t>
  </si>
  <si>
    <t>один мільйон двадцять  тисяч грн. 00 коп.</t>
  </si>
  <si>
    <t>Послуги щодо консультування стосовно систем і програмного забезпечення /Послуги з обслуговування програмного забезпечення (Супровід прикладного програмного забезпечення СВР-Є (сервер вантажної роботи))</t>
  </si>
  <si>
    <t>62.02.2 (72267 )</t>
  </si>
  <si>
    <t>Послуги щодо консультування стосовно систем і програмного забезпечення/ Послуги з профілактичного обслуговування та відновлення програмного забезпечення (Гарантійна підтримка та супроводження ПЗ ІС ПРО)</t>
  </si>
  <si>
    <t>сто п’ятдесят шість тисяч шістсот грн. 00 коп.</t>
  </si>
  <si>
    <t>Січень- Квітень</t>
  </si>
  <si>
    <t>Послуги щодо консультування стосовно систем і програмного забезпечення / Послуги з профілактичного обслуговування та відновлення програмного забезпечення (Послуги щодо консультування стосовно систем і програмного забезпечення (Супроводження M.E.Doc))</t>
  </si>
  <si>
    <t xml:space="preserve">сто тисяч грн. 00 коп.
грн. 00 коп.
</t>
  </si>
  <si>
    <t>Січень- Грудень</t>
  </si>
  <si>
    <t xml:space="preserve">62.02.2 (72422)          </t>
  </si>
  <si>
    <t>Послуги щодо консультування стосовно систем і програмного забезпечення /Послуги з розроблення серверних прикладних програм для мереж Інтернет та Інтранет (Супровід програмного забезпечення офіційного веб-сайту Укрзалізниці)</t>
  </si>
  <si>
    <t>Послуги щодо консультування стосовно систем і програмного забезпечення /Послуги з профілактичного обслуговування та відновлення програмного забезпечення (Супровід програмного забезпечення системи багатопрофільного тестування)</t>
  </si>
  <si>
    <t>сто двадцять п'ять тисяч грн. 00 коп.</t>
  </si>
  <si>
    <t>62.02.3 (50313)</t>
  </si>
  <si>
    <t>Послуги щодо технічної допомоги у сфері інформаційних технологій / Технічне обслуговування і ремонт копіювально-розмножувальної техніки (Технічне сервісне обслуговування оргтехніки, ремонт принтерів)</t>
  </si>
  <si>
    <t>тридцять  тисяч грн.  00 коп.</t>
  </si>
  <si>
    <t>62.02.3 (50313 )</t>
  </si>
  <si>
    <t>Послуги щодо технічної допомоги у сфері інформаційних технологій / Технічне обслуговування і ремонт копіювально-розмножувальної техніки (Технічне обслуговування та ремонт інженерних графічних систем  та техніки   UTAX)</t>
  </si>
  <si>
    <t>шістдесят п’ять тисяч  грн.  00 коп.</t>
  </si>
  <si>
    <t>62.02.3 (50323)</t>
  </si>
  <si>
    <t>Послуги щодо технічної допомоги у сфері інформаційних технологій / Ремонт і технічне обслуговування комп’ютерних периферійних пристроїв Технічне обслуговування техніки виробництва ОСЕ)</t>
  </si>
  <si>
    <t>сорок чотири тисячі грн.  00 коп.</t>
  </si>
  <si>
    <t>62.02.3 (50323 )</t>
  </si>
  <si>
    <t>Послуги щодо технічної допомоги у сфері інформаційних технологій / Ремонт і технічне обслуговування комп’ютерних периферійних пристроїв (Технічна допомога. Ремонт моніторів)</t>
  </si>
  <si>
    <t xml:space="preserve">двадцять п’ять  тисяч 
 грн.  00 коп.
</t>
  </si>
  <si>
    <t>Послуги щодо технічної допомоги у сфері інформаційних технологій / Технічне обслуговування і ремонт копіювально-розмножувальної техніки (Технічне обслуговування повнокольорового принтеру НР 4020)</t>
  </si>
  <si>
    <t xml:space="preserve">десять тисяч 
грн.  00 коп.
</t>
  </si>
  <si>
    <t>62.02.3 (50324)</t>
  </si>
  <si>
    <t>Послуги щодо технічної допомоги у сфері інформаційних технологій / Послуги  технічної підтримки користувачів персональних комп'ютерів (Послуги центру сервісного обслуговування з технічного обслуговування спеціалізованих РРО «Експрес»)</t>
  </si>
  <si>
    <t>62.09.2  (50324)</t>
  </si>
  <si>
    <t>Послуги у сфері інформаційних технологій і стосовно комп’ютерної техніки інші, н.в.і.у / Послуги  технічної підтримки користувачів персональних комп'ютерів (Супровід програмно-технічного комплексу «ІІТ ЦСК-1»)</t>
  </si>
  <si>
    <t>два мільйона п`ятсот сорок   тисяч грн. 00 коп.</t>
  </si>
  <si>
    <t>Послуги у сфері інформаційних технологій і стосовно комп’ютерної техніки інші, н.в.і.у / Послуги з профілактичного обслуговування та відновлення програмного забезпечення (Програмно-технологічний супровід програмно-апаратного комплексу «Архів електронних документів»)</t>
  </si>
  <si>
    <t>два мільйона двісті п’ять тисяч грн. 00 коп.</t>
  </si>
  <si>
    <t>62.09.20 (72200)</t>
  </si>
  <si>
    <t>Послуги у сфері інформаційних технологій і стосовно комп'ютерної техніки, інші /Послуги з програмування та консультаційні послуги з питань програмного забезпечення  (Створення комплексної системи захісту інформації ПАК ЕПД ПП та веб-сайту з продажу ЕПД)</t>
  </si>
  <si>
    <t>шістсот тисяч грн. 00 коп</t>
  </si>
  <si>
    <t>Послуги у сфері інформаційних технологій і стосовно комп'ютерної техніки, інші /Послуги з програмування та консультаційні послуги з питань програмного забезпечення (Отримання експертного висновку на комплексні системи захиту інформації АЕДО УЗ та АСК ПП УЗ)</t>
  </si>
  <si>
    <t>62.09.2 (72400)</t>
  </si>
  <si>
    <t>Послуги у сфері інформаційних технологій і стосовно комп’ютерної техніки інші, н.в.і.у./ Інтернет-послуги (Послуги з  технічної підтримки користувачам з продажу залізничних квитків через веб-сайт Укрзалізниці)</t>
  </si>
  <si>
    <t>два мільйони грн. 00 коп.</t>
  </si>
  <si>
    <t>63.11.1 (72319)</t>
  </si>
  <si>
    <t>Послуги щодо обробляння даних, розміщування інформації на веб-узлах,  щодо програмного застосування та інші послуги щодо забезпечення інформаційно-технологічною інфраструктурою /Послуги з постачання даних (Інформаційні послуги для використання в управлінні перевізним процесом на залізницях України)</t>
  </si>
  <si>
    <t>сім мільйонів двісті тридцять тисяч грн. 00 коп.</t>
  </si>
  <si>
    <t>Послуги щодо обробляння даних, розміщування інформації на веб-узлах,  щодо програмного застосування та інші послуги щодо забезпечення інформаційно-технологічною інфраструктурою /Послуги з постачання даних (Надання інформації на телематичний сервер про географічні координати місцезнаходження рухомих об’єктів локомотивного господарства, які підлягають відстеженню)</t>
  </si>
  <si>
    <t>два мільйони триста шістдесят одна тисяча шістсот грн. 00 коп.</t>
  </si>
  <si>
    <t>Послуги щодо обробляння даних, розміщування інформації на веб-узлах,  щодо програмного застосування та інші послуги щодо забезпечення інформаційно-технологічною інфраструктурою /Послуги з постачання даних (Надання інформації на сервер Укрзалізниці про географічні координати місцезнаходження рухомих об’єктів колійного господарства, які підлягають відстеженню)</t>
  </si>
  <si>
    <t>один мільйон чотириста шістнадцять тисяч дев’ятсот шістдесят грн. 00 коп.</t>
  </si>
  <si>
    <t>63.11.1 (72212)</t>
  </si>
  <si>
    <t>Послуги щодо обробляння даних, розміщування інформації на веб-узлах,  щодо програмного застосування та інші послуги щодо забезпечення інформаційно-технологічною інфраструктурою / Послуги з розробки прикладного програмного забезпечення (Підключення інформаційної системи Замовника до процесингових центрів банків та систем електронних розрахунків через систему Виконавця (платіжний шлюз))</t>
  </si>
  <si>
    <t>63.11.1 (72310 )</t>
  </si>
  <si>
    <t>Послуги щодо обробляння даних, розміщування інформації на веб-узлах,  щодо програмного застосування та інші послуги щодо забезпечення інформаційно-технологічною інфраструктурою / Послуги з обробки даних (Інформаційні послуги з обробки даних в автоматизованих системах залізничного транспорту)</t>
  </si>
  <si>
    <t>сто сорок дев'ять тисяч сімсот сімдесят п'ять  грн. 00 коп.</t>
  </si>
  <si>
    <t>63.12.1 (72222)</t>
  </si>
  <si>
    <t>Послуги щодо розміщування інформації на веб-порталі/Послуги зі стратегічного аналізу та планування інформаційних систем або технологій (Послуги доступу та використання сервісу «Кабінет замовника» на веб-порталі Уповноваженого органу з питань державних закупівель)</t>
  </si>
  <si>
    <t>п’ять  тисяч грн. 00 коп.</t>
  </si>
  <si>
    <t>63.91.1 (72267)</t>
  </si>
  <si>
    <t>Послуги інформаційних агентств / Послуги з профілактичного обслуговування та відновлення програмного забезпечення 
(Обслуговування бази даних Ліга  закон)</t>
  </si>
  <si>
    <t>сто сімдесят вісім тисяч шістсот сорок грн. 00 коп.</t>
  </si>
  <si>
    <t>63.99.1 (79341)</t>
  </si>
  <si>
    <t>Послуги інформаційні, інші, н. в. і. у./ Рекламні послуги 
(Рекламні послуги)</t>
  </si>
  <si>
    <t xml:space="preserve"> Послуги щодо грошового посередництва, інші, н. в. і. у./ Банківські послуги (Розрахункове обслуговування розрахункового рахунку)</t>
  </si>
  <si>
    <t>сто десять тисяч грн.00 коп.</t>
  </si>
  <si>
    <t>Послуги щодо страхування від нещасних випадків і страхування здоров'я / Послуги зі страхування від нещасних випадків і страхування здоров'я (Добровільне медичне страхування)</t>
  </si>
  <si>
    <t>двісті  п`ять тисяч грн. 00 коп.</t>
  </si>
  <si>
    <t>65.12.1 (66514)</t>
  </si>
  <si>
    <t>Послуги щодо страхування від нещасних випадків і страхування здоров'я / Послуги зі страхування вантажів та послуг з транспортного страхування (Страхування автотранспорту і водіїв)</t>
  </si>
  <si>
    <t xml:space="preserve"> п`ятнадцять тисяч грн. 00 коп.</t>
  </si>
  <si>
    <t>74.90.1 (80522)</t>
  </si>
  <si>
    <t>Послуги щодо надання професійної та технічної допомоги та консультаційні, н. в. і. у./ Навчальні семінари     
  ( Курси, семінари, конференції, підвищення кваліфікації)</t>
  </si>
  <si>
    <t>сто тридцять дев’ять  тисяч шістсот грн. 00 коп.</t>
  </si>
  <si>
    <t>80.20.1 (50413 )</t>
  </si>
  <si>
    <t>Послуги систем безпеки /Послуги з ремонту і технічного обслуговування контрольних приладів                
 (Технічне обслуговування охоронної та пожежної сигналізації)</t>
  </si>
  <si>
    <t>двісті сорок тисяч грн. 00 коп.</t>
  </si>
  <si>
    <t>Послуги пожежних служб / Послуги пожежних служб 
(Спостерігання за пожежною сигналізацією)</t>
  </si>
  <si>
    <t>вісімнадцять тисяч   грн. 00 коп.</t>
  </si>
  <si>
    <t>84.25.11 (24951)</t>
  </si>
  <si>
    <t>Прилади охоронної та пожежної сигналізації й подібна апаратура / Змазки та мастильні матеріали 
(Перезарядка вогнегасників)</t>
  </si>
  <si>
    <t>дев’ять тисяч шістсот грн.  00 коп.</t>
  </si>
  <si>
    <t>Сімдесят три мільйони чотириста дев'яносто три тисячі триста п'ятдесят п'ять грн. 00 коп.</t>
  </si>
  <si>
    <t xml:space="preserve">Ремонтування та технічне обслуговування машин загальної призначеності/ Послуги з технічного обслуговування ліфтів (Обслуговування ліфтового господарства) </t>
  </si>
  <si>
    <t>сто десять тисяч грн. 00 коп.</t>
  </si>
  <si>
    <t>33.14.1 (71315)</t>
  </si>
  <si>
    <t>Ремонтування та технічне обслуговування іншого електричного устатковання/ Перевірка вентиляційних систем (Обслуговування обладнання систем вентиляції та кондиціонування)</t>
  </si>
  <si>
    <t>сімсот тридцять одна тисяча грн. 00 коп.</t>
  </si>
  <si>
    <t>33.19.1 (50313)</t>
  </si>
  <si>
    <t xml:space="preserve"> Ремонтування іншого устатковання/Технічне обслуговування і ремонт копіювально-розмножувальної техніки (Обслуговування копіювальних апаратів)</t>
  </si>
  <si>
    <t>вісімсот тисяч грн. 00 коп.</t>
  </si>
  <si>
    <t>74.30.1 (79530)</t>
  </si>
  <si>
    <t>Послуги щодо письмового та усного перекладів/Послуги з письмового перекладу (Здійснення письмових  перекладів з різних мов)</t>
  </si>
  <si>
    <t>74.30.1 (79540)</t>
  </si>
  <si>
    <t>Послуги щодо письмового та усного перекладів/ Послуги з усного перекладу  (Здійснення усних перекладів з різних мов)</t>
  </si>
  <si>
    <t>33.19.1 (50710)</t>
  </si>
  <si>
    <t>Ремонтування іншого устатковання/ Послуги з ремонту і технічного обслуговування електричного і механічного устаткування будівель (Послуги з технічного обслуговування  автоматичних дверей, шлагбаумів, захисних ролет та воріт)</t>
  </si>
  <si>
    <t>триста  тисяч грн. 00 коп.</t>
  </si>
  <si>
    <t>один мільйон шістсот тридцять тисяч грн. 00 коп.</t>
  </si>
  <si>
    <t>Технічне обслуговування та ремонтування автомобілів і маловантажних автотранспортних засобів/Послуги з ремонту і технічного обслуговування автомобілів (технічне обслуговування та ремонт автомобілів)</t>
  </si>
  <si>
    <t>один мільйон пятсот тисяч грн. 00 коп.</t>
  </si>
  <si>
    <t>Ремонтування комп’ютерів і периферійного устатковання/Технічне обслуговування і ремонт копіювально-розмножувальної техніки (Технічне обслуговування та ремонт копіювально-розмножувальної техніки)</t>
  </si>
  <si>
    <t>один мільйон сімсот тисяч грн. 00 коп.</t>
  </si>
  <si>
    <t>Послуги щодо фінансового аудиту/ Аудиторські послуги (Послуги аудиту)</t>
  </si>
  <si>
    <t>(Протокол № 8/16 від 04.03.2016)</t>
  </si>
  <si>
    <t>Пара та гаряча вода; постачання пари та гарячої води / Централізоване опалення (Опалення)</t>
  </si>
  <si>
    <t>П'ятсот одинадцять тисяч гривень 00 копiйок</t>
  </si>
  <si>
    <t>Обробляння та розподіляння води трубопроводами / Послуги з розподілу води та супутні послуги (Водопостачання та водовідведення)</t>
  </si>
  <si>
    <t>Послуги щодо передавання даних і повідомлень / Послуги телефонного зв’язку та передачі даних (Послуги стаціонарного зв'язку)</t>
  </si>
  <si>
    <t>Сто двадцять тисяч гривень 00 копiйок</t>
  </si>
  <si>
    <t>Послуги щодо очищування, інші / Послуги із санітарно-гігієнічної обробки приміщень (Послуги СЕС, дезинфекційні роботи)</t>
  </si>
  <si>
    <t>Двадцять двi тисячi гривень 00 копiйок</t>
  </si>
  <si>
    <t>Шістсот вісімдесят три тисячі грн. 00 коп.</t>
  </si>
  <si>
    <t>(Протокол № 8/16  від 04.03.2016)</t>
  </si>
  <si>
    <t>Послуги підприємств щодо перевезення безпечних відходів / Послуги зі збирання побутових відходів (Вивіз сміття та прибирання території)</t>
  </si>
  <si>
    <t>Десять тисяч гривень 00 копiйок</t>
  </si>
  <si>
    <t>Ремонтування та технічне обслуговування машин загальної призначеності /Технічне обслуговування та ремонтування автомобілів і маловантажних автотранспортних засобів (Технічне обслуговування транспортних засобів)</t>
  </si>
  <si>
    <t>Вiсiмсот п'ятдесят сiм тисяч гривень 00 копiйок</t>
  </si>
  <si>
    <t>Послуги поштові у межах зобов'язання щодо надання універсальних послуг / Поштові та кур’єрські послуги (Поштові послуги)</t>
  </si>
  <si>
    <t>Послуги мобільного зв'язку й послуги приватних мереж для систем безпроводового зв'язку / Послуги мобільного телефонного зв’язку (Послуги мобільного зв'язку)</t>
  </si>
  <si>
    <t>Двiстi п'ять тисяч гривень 00 копiйок</t>
  </si>
  <si>
    <t>Послуги щодо консультування стосовно систем і програмного забезпечення  / Послуги з програмування та консультаційні послуги з питань програмного забезпечення (Супроводження комп'ютерних програм)</t>
  </si>
  <si>
    <t>Вiсiмнадцять тисяч гривень 00 копiйок</t>
  </si>
  <si>
    <t>63.99.1 (72220)</t>
  </si>
  <si>
    <t>Послуги інформаційні, інші, н. в. і. у. / Консультаційні послуги з питань систем та з технічних питань (Надання інформаційних послуг)</t>
  </si>
  <si>
    <t>Триста тридцять п'ять тисяч гривень 00 копiйок</t>
  </si>
  <si>
    <t>Послуги фінансові, крім страхування та пенсійного забезпечення, інші, н. в. і. у. / Банківські послуги (Послуги банку)</t>
  </si>
  <si>
    <t>Сiмдесят одна тисяча гривень 00 копiйок</t>
  </si>
  <si>
    <t>Послуги щодо страхування майна від пожежі та інших небезпек  / Страхові послуги (Страхування майна)</t>
  </si>
  <si>
    <t>Послуги юридичні / Юридичні послуги (Юридичні послуги)</t>
  </si>
  <si>
    <t>Шiсть тисяч гривень 00 копiйок</t>
  </si>
  <si>
    <t>Послуги щодо технічного випробовування й аналізування / Послуги з ремонту і технічного обслуговування вимірювальних приладів (Держперевірка приладів і інструментів)</t>
  </si>
  <si>
    <t>Сто двi тисячi гривень 00 копiйок</t>
  </si>
  <si>
    <t>72.19.1 (73100)</t>
  </si>
  <si>
    <t>Послуги щодо наукового досліджування та експериментального розробляння у сфері інших природничих наук / Послуги у сфері наукових досліджень та експериментальних розробок (Послуги з науково-технічного супроводження)</t>
  </si>
  <si>
    <t>Дев'ятсот сiмдесят шiсть тисяч гривень 00 копiйок</t>
  </si>
  <si>
    <t>Послуги пожежних служб / Встановлення протипожежного обладнання (Перезарядка вогнегасників)</t>
  </si>
  <si>
    <t>Дев'ятнадцять тисяч гривень 00 копiйок</t>
  </si>
  <si>
    <t>Послуги освітянські, інші, н. в. і. у / Послуги у сфері професійної підготовки технічних фахівців (Послуги з навчання, підвищення кваліфікації та проведення семінарів)</t>
  </si>
  <si>
    <t>Сто дванадцять тисяч гривень 00 копiйок</t>
  </si>
  <si>
    <t>Послуги бібліотек і архівів / Послуги з управління бібліотечними фондами (Послуги архіваріуса)</t>
  </si>
  <si>
    <t>Вiсiмдесят п'ять тисяч гривень 00 копiйок</t>
  </si>
  <si>
    <t>Ремонтування комп'ютерів і периферійного устатковання / Технічне обслуговування і ремонт офісної техніки (Тех.обслуговування інформаційно-обчислюв.техніки)</t>
  </si>
  <si>
    <t>П'ятсот шiстнадцять тисяч гривень 00 копiйок</t>
  </si>
  <si>
    <t>Три мільйони п'ятсот тридцять вісім тисяч грн. 00 коп.</t>
  </si>
  <si>
    <t>73.11.1 (79930)</t>
  </si>
  <si>
    <t>Послуги рекламних агентств/Професійні дизайнерські послуги (дизайнерські, поліграфічні послуги; розробка фірмового стилю; виготовлення корпоративного стилю)</t>
  </si>
  <si>
    <t>Послуги щодо друкування, інші/ Послуги, пов’язані з друком (Виготовлення інформаційних табличок, тощо)</t>
  </si>
  <si>
    <t>чотириста  тисяч грн. 00 коп.</t>
  </si>
  <si>
    <t>33.11.1 (50514)</t>
  </si>
  <si>
    <t>Ремонтування та технічне обслуговування металевих виробів/ Послуги з ремонту і технічного обслуговування резервуарів (Обслуговування фільтрувальної системи води та басейну)</t>
  </si>
  <si>
    <t>сто девяносто пять тисяч грн. 00 коп.</t>
  </si>
  <si>
    <t>33.11.1 (50712)</t>
  </si>
  <si>
    <t>Ремонтування та технічне обслуговування металевих виробів/  Послуги з ремонту і технічного обслуговування механічного устаткування будівель (Послуги щодо ремонтування та технічного обслуговування металопластикових вікон та дверей)</t>
  </si>
  <si>
    <t>Ремонтування та технічне обслуговування машин і устатковання спеціальної призначеності/ Послуги з різних видів ремонту і технічного обслуговування (Обслуговування стоматологічного обладнання)</t>
  </si>
  <si>
    <t>пятдесят тисяч грн. 00 коп.</t>
  </si>
  <si>
    <t>33.12.2(50110)</t>
  </si>
  <si>
    <t xml:space="preserve">Ремонтування та технічне обслуговування машин і устатковання спеціальної призначеності/ Послуги з ремонту і технічного обслуговування мототранспортних засобів і супутнього обладнання (технічне обслуговування та ремонт снігоприбиральної техніки) </t>
  </si>
  <si>
    <t xml:space="preserve">Ремонтування та технічне обслуговування електронного й оптичного устатковання/ Послуги з ремонту і технічного обслуговування протипожежного обладнання   (Послуги щодо перезарядки вогнегасників) </t>
  </si>
  <si>
    <t>сто шістдесят вісім  тисяч грн. 00 коп.</t>
  </si>
  <si>
    <t>33.14.1 (50334)</t>
  </si>
  <si>
    <t>Ремонтування та технічне обслуговування іншого електричного устатковання/  Послуги з ремонту і технічного обслуговування обладнання ліній телефонного і телеграфного зв’язку (Обслуговування відомчих АТС,  телефонів довіри та громадських приймалень)</t>
  </si>
  <si>
    <t xml:space="preserve">Ремонтування та технічне обслуговування іншого електричного устатковання/ Послуги з ремонту і технічного обслуговування генераторів (обслуговування дизельгенераторів) </t>
  </si>
  <si>
    <t xml:space="preserve">триста сорок чотири тисячі двісті сімнадцять грн </t>
  </si>
  <si>
    <t>33.16.1 (50212)</t>
  </si>
  <si>
    <t>Ремонтування та технічне обслуговування повітряних і космічних літальних апаратів/ Послуги з ремонту і технічного обслуговування вертольотів (Технічне обслуговування  повітряного судна (гелікоптер))</t>
  </si>
  <si>
    <t>два мільйона дев'ятсот вісімдесят тисяч п'ятсот грн. 00 коп.</t>
  </si>
  <si>
    <t>33.19.1 (50500 )</t>
  </si>
  <si>
    <t>Ремонтування іншого устатковання/ Послуги з ремонту і технічного обслуговування насосів, клапанів, кранів, металевих контейнерів і техніки (обслуговування сантехнічних приладів)</t>
  </si>
  <si>
    <t>триста пятдесят тисяч грн</t>
  </si>
  <si>
    <t>Послуги каналізаційні/ Очищення стічних вод (Послуги щодо чищення каналізації; чищення системи опалення)</t>
  </si>
  <si>
    <t>Послуги підприємств щодо перевезення безпечних відходів/Послуги з перевезення сміття (Послуги щодо ввезення сміття та негабаритних відходів)</t>
  </si>
  <si>
    <t>38.12.1 (905112)</t>
  </si>
  <si>
    <t>Збирання небезпечних відходів/ Послуги з утилізації побутових відходів (Утилізація вогнегасників)</t>
  </si>
  <si>
    <t>сорок  тисяч грн. 00 коп.</t>
  </si>
  <si>
    <t>38.21.1 (90523)</t>
  </si>
  <si>
    <t>Обробляння безпечних відходів для остаточного розміщування/Послуги з утилізації токсичних відходів, окрім радіоактивних відходів і забруднених ґрунтів (Утилізація акумуляторів; послуги утилізації)</t>
  </si>
  <si>
    <t>триста пятдесят тисяч грн. 00 коп.</t>
  </si>
  <si>
    <t>43.29.1 (45223)</t>
  </si>
  <si>
    <t>Роботи будівельно-монтажні, інші/Монтаж і зведення збірних конструкцій (Послуги щодо монтажу та демонтажу спеціального обладнання)</t>
  </si>
  <si>
    <t>двісті  тисяч грн. 00 коп.</t>
  </si>
  <si>
    <t>81.21.1 (45452)</t>
  </si>
  <si>
    <t>Послуги щодо загального очищування будівель/Очищення зовнішньої частини будівель (Послуги по очищенню від бурульок покрівель та периметру адміністративних будівель)</t>
  </si>
  <si>
    <t>Миття, полірування автомобілів і подібні послуги/Послуги з миття автомобілів та подібні послуги (Послуги мийки автомобілів)</t>
  </si>
  <si>
    <t>пятсот тисяч грн. 00 коп.</t>
  </si>
  <si>
    <t xml:space="preserve">49.31.2 (63520) </t>
  </si>
  <si>
    <t>триста шістдесят дві тисячі грн. 00 коп.</t>
  </si>
  <si>
    <t>49.39.3 (60171)</t>
  </si>
  <si>
    <t xml:space="preserve">Перевезення пасажирів наземним транспортом поза розкладом/Прокат легкових автомобілів із водієм (Оренда автотранспорту) </t>
  </si>
  <si>
    <t xml:space="preserve">51.10.1 (60400) </t>
  </si>
  <si>
    <t>Послуги пасажирського повітряного транспорту/Послуги з авіаційних перевезень (Послуги щодо забезпечення авіаквитками)</t>
  </si>
  <si>
    <t>52.23.1 (50210)</t>
  </si>
  <si>
    <t>Послуги щодо експлуатування аеропортів (крім транспортного обробляння вантажів), послуги щодо керування повітряним рухом/Послуги з ремонту, технічного обслуговування повітряного транспорту та пов'язаного обладнання і супутні послуги (Управління підтримання льотної придатності повітряного судна)</t>
  </si>
  <si>
    <t>сімсот сімдесят  тисяч грн. 00 коп.</t>
  </si>
  <si>
    <t xml:space="preserve">Послуги щодо експлуатування аеропортів (крім транспортного обробляння вантажів), послуги щодо керування повітряним рухом та інші послуги, суміжні з повітряним перевезенням/Послуги з ремонту, технічного обслуговування повітряного транспорту та пов'язаного обладнання і супутні послуги  (Супроводження експлуатації повітряного судна; стоянка повітряного судна) </t>
  </si>
  <si>
    <t>девятсот дванадцять  тисяч грн. 00 коп.</t>
  </si>
  <si>
    <t>52.29.2 (60181)</t>
  </si>
  <si>
    <t>Послуги допоміжні щодо транспортування, інші, н. в. і. у./ Прокат вантажних автомобілів із водієм (Послуги евакуатора)</t>
  </si>
  <si>
    <t>58.14.1 (79980)</t>
  </si>
  <si>
    <t xml:space="preserve">Журнали та періодичні видання друковані/Послуги з передплати друкованих видань (здійснення передплати періодичних видань на перше та друге півріччя 2016 р. (укр. та зарубіжні видання) для апарату управління   ПАТ "Укрзалізниця; здійснення передплати періодичних видань на 2017 р. (укр. та зарубіжні видання) для апарату управління ПАТ "Укрзалізниця") </t>
  </si>
  <si>
    <t>сімсот тисяч грн. 00 коп.</t>
  </si>
  <si>
    <t>58.14.2 (72400)</t>
  </si>
  <si>
    <t>Інтернет-журнали та періодичні інтернет-видання/Інтернет-послуги (Послуги online - сервісу електронних журналів "Новости рынков")</t>
  </si>
  <si>
    <t>58.14.3 (79341)</t>
  </si>
  <si>
    <t>Продаж рекламного місця в журналах і періодичних виданнях/ Послуги з проведення рекламних кампаній  (Послуги інформаційної підтримки у друкованих ЗМІ)</t>
  </si>
  <si>
    <t>два  мільйони грн. 00 коп.</t>
  </si>
  <si>
    <t>58.19.1 (79811)</t>
  </si>
  <si>
    <t>Послуги щодо видавання друкованої продукції, інші/ Послуги з цифрового друку (Послуги з друкування грамот, подяк та сувенірних банкнот)</t>
  </si>
  <si>
    <t>Послуги щодо видавання друкованої продукції, інші/ Послуги, пов’язані з друком (Послуги з виготовлення календарів настінних та перекидних)</t>
  </si>
  <si>
    <t>шістсот тисяч тисяч грн. 00 коп.</t>
  </si>
  <si>
    <t>59.11.1(92111)</t>
  </si>
  <si>
    <t>Послуги щодо виробництва кінофільмів, відеофільмів і телевізійних програм/Виробництво рекламних фільмів (виготовлення іміджевої відеопродукції(відеоролики, фільми))</t>
  </si>
  <si>
    <t>три мільйони грн. 00 коп.</t>
  </si>
  <si>
    <t>60.10.1 (92210)</t>
  </si>
  <si>
    <t>Послуги щодо радіомовлення; оригінали радіомовних передач/Послуги радіомовлення (виготовлення радіопрограм)</t>
  </si>
  <si>
    <t>Послуги посередників щодо продажу рекламного місця/Рекламні послуги (Послуги трансляції на радіо)</t>
  </si>
  <si>
    <t>Послуги щодо передавання даних мережами безпроводового зв’язку/ Додаткові інформаційні послуги(Послуги з надання інформації про місцезнаходження та стан транспортного засобу Замовника системою моніторингу «Benish GPS»)</t>
  </si>
  <si>
    <t>двадцять  тисяч грн. 00 коп.</t>
  </si>
  <si>
    <t>Послуги щодо консультування стосовно систем і програмного забезпечення/ Послуги з програмування та консультаційні послуги з питань програмного забезпечення (Послуги щодо консультування з питань обслуговування роботи комп'ютерної програми "M.E.Doc IS)</t>
  </si>
  <si>
    <t>62.02.3 (72260)</t>
  </si>
  <si>
    <t>Послуги щодо технічної допомоги у сфері інформаційних технологій/Послуги, пов’язані з програмним забезпеченням (Послуги з технічного обслуговування 2 (двох) рєєстраторів розрахункових операцій)</t>
  </si>
  <si>
    <t>сім  тисяч грн. 00 коп.</t>
  </si>
  <si>
    <t>Послуги щодо технічної допомоги у сфері інформаційних технологій/ Послуги з обслуговування програмного забезпечення (Обслуговування програмного забезпечення їдальні (програма Б-52))</t>
  </si>
  <si>
    <t>62.02.3  (79340)</t>
  </si>
  <si>
    <t>Послуги щодо технічної допомоги у сфері інформаційних технологій/ Рекламні та маркетингові послуги (Інформаційна підтримка в мережі інтернет)</t>
  </si>
  <si>
    <t>пять мільйонів грн. 00 коп.</t>
  </si>
  <si>
    <t>Послуги щодо обробляння даних, розміщування інформації на веб-вузлах, щодо програмного застосування та інші послуги щодо забезпечення інформаційно-технологічною інфраструктурою/Послуги з розробки пакетів програмного забезпечення (Послуги з впровадження інформаційної бази ЦБ)</t>
  </si>
  <si>
    <t>девяносто одна тисяча грн. 00 коп.</t>
  </si>
  <si>
    <t>Послуги щодо страхування автотранспорту/ Послуги зі страхування транспортних засобів  (Страхування транспортних засобів)</t>
  </si>
  <si>
    <t>один мільйон чотирста сорок тисяч грн. 00 коп.</t>
  </si>
  <si>
    <t>Послуги щодо страхування водного, повітряного та інших видів транспорту/ Послуги зі страхування повітряного транспорту (Страхування вертольоту)</t>
  </si>
  <si>
    <t>два   мільйони, пятдесят  тисяч грн. 00 коп.</t>
  </si>
  <si>
    <t>65.12.4 (65515)</t>
  </si>
  <si>
    <t>Послуги щодо страхування майна від пожежі та інших небезпек/Послуги зі страхування майна (Страхування майна)</t>
  </si>
  <si>
    <t>55.10.1 (55241)</t>
  </si>
  <si>
    <t xml:space="preserve"> Послуги щодо тимчасового розміщування відвідувачів у кімнатах або житлових одиницях, зі щоденним обслуговуванням (крім за умов сумісного користування в режимі розподіляння часу (таймшеру))/Послуги центрів відпочинку (Послуги залу офіційних делегацій)</t>
  </si>
  <si>
    <t>Послуги юридичні/ Послуги із засвідчення документів (Нотаріальні послуги)</t>
  </si>
  <si>
    <t>71.11.4 (77314)</t>
  </si>
  <si>
    <t>Послуги щодо ландшафтної архітектури та консультаційні послуги у сфері ландшафтної архітектури/Послуги з утримання територій (Послуги по догляду за вуличними та кімнатними рослинами)</t>
  </si>
  <si>
    <t>71.12.1 (50312)</t>
  </si>
  <si>
    <t>Послуги інженерні/ Технічне обслуговування обладнання мереж для передачі даних (Послуги щодо обслуговування оптоволоконних кабелів)</t>
  </si>
  <si>
    <t>двадцять вісім тисяч грн. 00 коп.</t>
  </si>
  <si>
    <t>71.20.1 (63524)</t>
  </si>
  <si>
    <t>Послуги щодо технічного випробовування й аналізування/Послуги з оформлення транспортної документації (Послуги щодо переоформлення документів (техпаспортів), проходження технічного контролю автомобілів)</t>
  </si>
  <si>
    <t>тридцять дві  тисяч грн. 00 коп.</t>
  </si>
  <si>
    <t>71.20.1 (71319)</t>
  </si>
  <si>
    <t>Послуги щодо технічного випробовування й аналізування/Експертні послуги (Послуги експертної оцінки)</t>
  </si>
  <si>
    <t>Послуги щодо технічного випробовування й аналізування/Послуги з технічного огляду та випробовувань (Контрольні електровимірювання силових мереж)</t>
  </si>
  <si>
    <t>71.20.1 (90721)</t>
  </si>
  <si>
    <t>Послуги щодо технічного випробовування й аналізування/Послуги із забезпечення екологічної безпеки (Послуги щодо отримання дозволу на викиди в атмосферу)</t>
  </si>
  <si>
    <t>Послуги рекламних агентств/ Рекламні послуги (Послуги рекламні)</t>
  </si>
  <si>
    <t>Послуги посередників щодо продажу рекламного місця/Рекламні послуги (інформаційна підтримка на телебаченні)</t>
  </si>
  <si>
    <t>73.20.1 (79342)</t>
  </si>
  <si>
    <t>Послуги щодо досліджування ринку та подібні послуги/Дослідження рівня задоволеності споживачів (Послуги щодо  вивчення медіаринку)</t>
  </si>
  <si>
    <t>пятсот  тисяч грн. 00 коп.</t>
  </si>
  <si>
    <t>73.20.1 (79315)</t>
  </si>
  <si>
    <t>Послуги щодо досліджування ринку та подібні послуги/Послуги у сфері соціальних досліджень (Послуги щодо проведення соціологічних досліджень)</t>
  </si>
  <si>
    <t>77.11.1 (60180)</t>
  </si>
  <si>
    <t xml:space="preserve"> Послуги щодо оренди та лізингу автомобілів і маловантажних автотранспортних засобів/ Прокат вантажних транспортних засобів із водієм для перевезення товарів (Послуги з перевезення вантажів (вантажники та автомобілі))</t>
  </si>
  <si>
    <t>77.32.1 (45510)</t>
  </si>
  <si>
    <t>Послуги щодо оренди та лізингу будівельних та інженерно-будівельних машин і устатковання/Прокат підіймальних кранів із оператором (Послуги автовежі)</t>
  </si>
  <si>
    <t>пятдесят  тисяч грн. 00 коп.</t>
  </si>
  <si>
    <t>82.19.1 (79810)</t>
  </si>
  <si>
    <t>Фотокопіювання, оформлювання документів та інші спеціалізовані допоміжні конторські/офісні послуги/Друкарські послуги (Послуги на умовах аутсорсингу  (друкування, копіювання, сканування))</t>
  </si>
  <si>
    <t>Послуги систем безпеки/ Послуги з ремонту і технічного обслуговування протипожежного обладнання (Послуги технічного обслуговування пожежних кранів)</t>
  </si>
  <si>
    <t>сорок пять  тисяч грн. 00 коп.</t>
  </si>
  <si>
    <t>81.10.1 (79930)</t>
  </si>
  <si>
    <t>Послуги допоміжні комбіновані щодо різних об’єктів/Професійні дизайнерські послуги(дизайнерські послуги (новорічна тематика))</t>
  </si>
  <si>
    <t>Послуги щодо загального очищування будівель/Послуги з прибирання житла, будівель і миття вікон (Послуги з миття фасадiв будiвель)</t>
  </si>
  <si>
    <t>Послуги щодо очищування промислових об’єктів/Послуги з прибирання житла, будівель і миття вікон (Послуги з прибирання приміщень адміністративних будівель)</t>
  </si>
  <si>
    <t>81.30.1 (90620)</t>
  </si>
  <si>
    <t>Послуги щодо благоустрою території/Послуги з прибирання снігу (Послуги з прибирання та вивезення снігу)</t>
  </si>
  <si>
    <t>82.19.1 (79520)</t>
  </si>
  <si>
    <t>Фотокопіювання, оформлювання документів та інші спеціалізовані допоміжні конторські/офісні послуги/Копіювально-розмножувальні послуги (Тиражування нормативно-технічної документації ПАТ "Укрзалізниця", відповідно до наказів)</t>
  </si>
  <si>
    <t>82.19.1 (79821)</t>
  </si>
  <si>
    <t>Фотокопіювання, оформлювання документів та інші спеціалізовані допоміжні конторські/офісні послуги/Послуги з післядрукової обробки (послуги щодо брошурування архівних справ)</t>
  </si>
  <si>
    <t>82.30.1 (79950)</t>
  </si>
  <si>
    <t>Послуги щодо організовування конференцій і спеціалізованих виставок/Послуги з організації виставок, ярмарок і конгресів (Послуги щодо організації  виставок)</t>
  </si>
  <si>
    <t>Послуги щодо організовування конференцій і спеціалізованих виставок/Послуги з організації виставок, ярмарок і конгресів (Послуги щодо проведення публічних заходів)</t>
  </si>
  <si>
    <t xml:space="preserve">Послуги щодо організовування конференцій і спеціалізованих виставок/Послуги з організації зустрічей і конференцій (Послуги прийому делегацiй) </t>
  </si>
  <si>
    <t xml:space="preserve">сім мільйонів грн. 00 коп. </t>
  </si>
  <si>
    <t>Послуги освітянські, інші, н. в. і. у./Послуги у сфері професійної підготовки (Послуги щодо проведення навчань, семінарів, конференції)</t>
  </si>
  <si>
    <t>один мільйон шістсот  тисяч грн. 00 коп.</t>
  </si>
  <si>
    <t>85.41.1 (80510)</t>
  </si>
  <si>
    <t>Послуги у сфері післяшкільної освіти неуніверситетського рівня/Послуги з професійної підготовки спеціалістів (Послуги щодо навчання фахівців  ЦБІ)</t>
  </si>
  <si>
    <t>сорок одна тисяча грн 00 коп</t>
  </si>
  <si>
    <t>93.12.1 (92622)</t>
  </si>
  <si>
    <t>Послуги спортивних клубів/Послуги з організації спортивних заходів  (Послуги щодо проведення тренувань та участь у змаганнях з футболу)</t>
  </si>
  <si>
    <t>шістдесят тисяч грн. 00 коп.</t>
  </si>
  <si>
    <t>63.12.1 (72221)</t>
  </si>
  <si>
    <t>Розміщування інформації на веб-порталі/ Консультаційні послуги з питань аналізу господарської діяльності (Послуги з розміщення оголошень про закупівлі філії)</t>
  </si>
  <si>
    <t>сто пять тисяч грн. 00 коп.</t>
  </si>
  <si>
    <t>62.02.3 (72200)</t>
  </si>
  <si>
    <t>Послуги щодо технічної допомоги у сфері інформаційних технологій/Послуги з програмування та консультаційні послуги з питань програмного забезпечення (Інформаційні й консультативно-довідкові послуги з питань автоматизованого визначення вартості будівельних робіт при застосуванні ПК АВК-5 "Автоматизований випуск на ПЕОМ кошторисно-ресурсної документації" на основних та додаткових місцях (для 9 робочих місць з підсистемою Підрядник))</t>
  </si>
  <si>
    <t>Ремонтування комп’ютерів і периферійного устатковання/Технічне обслуговування і ремонт комп’ютерного обладнання (Послуги з ремонту комп`ютерного обладнання, моніторів)</t>
  </si>
  <si>
    <t>95.21.1 (50532)</t>
  </si>
  <si>
    <t>Ремонтування побутової електронної техніки/Послуги з ремонту і технічного обслуговування електричної техніки, апаратури та супутнього обладнання (Послуги з ремонту побутових приладів та ін.; технічне обслуговування та ремонт  кавоварок)</t>
  </si>
  <si>
    <t>девятсот двадцять тисяч грн. 00 коп.</t>
  </si>
  <si>
    <t>95.24.1 (50850)</t>
  </si>
  <si>
    <t>Ремонтування меблів і домашнього начиння/Послуги з ремонту і технічного обслуговування меблів (Ремонт меблiв (реставрація, тощо)</t>
  </si>
  <si>
    <t>Послуги щодо очищування, інші/Послуги з дератизації (Послуги дезінфекції, дератизації приміщень)</t>
  </si>
  <si>
    <t>86.90.1 (85100)</t>
  </si>
  <si>
    <t>Послуги у сфері охорони здоров’я, інші/Послуги у сфері охорони здоров’я (Послуги у сфері лабораторного контролю)</t>
  </si>
  <si>
    <t>тридцять  тисяч грн. 00 коп.</t>
  </si>
  <si>
    <t>Послуги щодо прання та хімічного чищення текстильних і хутряних виробів/Послуги з прання і сухого чищення (Послуги хімічного чищення та ремонту вiконних жалюзi, гардин та штор, меблів)</t>
  </si>
  <si>
    <t xml:space="preserve"> Послуги щодо страхування автотранспорту / Послуги зі страхування цивільної відповідальності (послуги з обов`язкового страхування цивільно-правової відповідальності власників наземних транспортних засобів)</t>
  </si>
  <si>
    <t>п`ять мільйонів вісімсот тридцять вісім тисяч грн. 00 коп.</t>
  </si>
  <si>
    <t>Послуги каналізаційні/Послуги у сфері водовідведення (Послуги каналізаційні)</t>
  </si>
  <si>
    <t>вісім мільйонів чотириста шість тисяч сімсот двадцять  грн. 00 коп.</t>
  </si>
  <si>
    <t>99.00.1 (72330)</t>
  </si>
  <si>
    <t>Послуги екстериторіальних організацій і органів / Послуги зі стандартизації та класифікації контенту та даних (Аналіз наданої замовником документації з метою визначення необхідності обов'язкової сертифікації та оцінки відповідності продукції вимогам технічних регламентів, підготовки відповідних рішень або довідок)</t>
  </si>
  <si>
    <t>дев'ять тисяч дев'ятсот дев'яносто дев'ять грн., 99 коп.</t>
  </si>
  <si>
    <t>п.6 ч.1 статті 4 Закону України "Про особливості …"</t>
  </si>
  <si>
    <t>Два мільйони двісті шістдесят сім тисяч дев'ятсот дев'яносто дев'ять грн. 99 коп.</t>
  </si>
  <si>
    <t>вісімдесят одна тисяча сімсот грн. 00 коп.</t>
  </si>
  <si>
    <t>одна тисяча вісімсот грн. 00 коп.</t>
  </si>
  <si>
    <t>п'ятсот тисяч грн. 00 коп.</t>
  </si>
  <si>
    <t>сім тисяч грн. 00 коп.</t>
  </si>
  <si>
    <t>двадцять пять тисячь грн. 00 коп.</t>
  </si>
  <si>
    <t>двадцять тисячь грн. 00 коп.</t>
  </si>
  <si>
    <t>тридцять чотири тисячі грн. 00 коп.</t>
  </si>
  <si>
    <t>33.12.2 (50330)</t>
  </si>
  <si>
    <t>Ремонтування та технічне обслуговування машин і устатковання спеціальної призначеності / Послуги з технічного обслуговування телекомунікаційного обладнання (Послуги з обслуговування маркувальної машини)</t>
  </si>
  <si>
    <t>шість тисяч п'ятдесят грн. 00 коп</t>
  </si>
  <si>
    <t>37.00.1 (90420)</t>
  </si>
  <si>
    <t>Послуги каналізаційні / Послуги з очищення стічних вод (Полуги контролю за якістю стічних вод)</t>
  </si>
  <si>
    <t>дві тисячі п'ятсот грн., 00 коп.</t>
  </si>
  <si>
    <t>58.29.5 (48218)</t>
  </si>
  <si>
    <t>Послуги щодо видання ліцензії на право користування програмним забезпеченням / Пакети програмного забезпечення для управління ліцензіями (Ліцензування ПЗ)</t>
  </si>
  <si>
    <t>сто сорок тисяч грн. 00 коп.</t>
  </si>
  <si>
    <t>58.29.5 (48761)</t>
  </si>
  <si>
    <t>Послуги щодо видання ліцензії на право користування програмним забезпеченням / Пакети антивірусного програмного забезпечення (ESET Endpoint Protection Advanced)</t>
  </si>
  <si>
    <t>Послуги щодо консультування стосовно систем і програмного забезпечення / Послуги з обслуговування програмного забезпечення (Консультативні послуги з питань обслуговування (супроводження) та технічної підтримки програмного забезпечення - комп’ютерної програми "Комплексної системи автоматизації управління підприємством Парус-Підприємство, версія 8")</t>
  </si>
  <si>
    <t>Послуги щодо страхування від нещасних випадків і страхування здоров'я / Послуги зі страхування від нещасних випадків і страхування здоров'я (Обов'язкове страхування членів ДПД. Обов'язкове особисте страхування від нещасних випадків на транспорті)</t>
  </si>
  <si>
    <t>шістдесят одна тисяча вісімсот грн. 00 коп.</t>
  </si>
  <si>
    <t>69.10.1 (79110)</t>
  </si>
  <si>
    <t>Послуги юридичні / Послуги з юридичного консультування та юридичного представництва (Юридичні послуги)</t>
  </si>
  <si>
    <t>71.20.1 (71300)</t>
  </si>
  <si>
    <t>Послуги щодо технічного випробовування й аналізування / Інженерні послуги (Заміри опору заземлення)</t>
  </si>
  <si>
    <t>73.20.1 (79310)</t>
  </si>
  <si>
    <t>Послуги щодо досліджування ринку та подібні послуги / Послуги з проведення ринкових досліджень (Інформаційні послуги з дослідження та аналізу рівня цін на ринку брухту чорних металів)</t>
  </si>
  <si>
    <t>двісті вісімдесят вісім тисяч грн. 00 коп.</t>
  </si>
  <si>
    <t>Послуги щодо надання професійної та технічної допомоги та консультаційні, н. в. і. у. / Консультаційні послуги з питань попередження та контролю небезпек (Попередження проф. захворювань, заходи з попередження ураження струмом, перевірка технічного обладнання об'єктів підвищеної небезпеки, заходи по створенню нормального температурного режиму)</t>
  </si>
  <si>
    <t>п'ятдесят дві тисячі грн. 00 коп.</t>
  </si>
  <si>
    <t>86.10.1 (85110)</t>
  </si>
  <si>
    <t>Послуги лікувальних закладів / Послуги лікувальних закладів та супутні послуги (Проведення обов'язкових медичних оглядів працівників)</t>
  </si>
  <si>
    <t>Ремонтування комп'ютерів і периферійного устатковання / Технічне обслуговування і ремонт офісної техніки (Послуги з комплексного обслуговування якісного та безперебійного виробництва копій)</t>
  </si>
  <si>
    <t>Десять мільйонів триста вісімдесят шість тисяч чотириста двадцять грн. 00 коп.</t>
  </si>
  <si>
    <t>38.11.6
(90512)</t>
  </si>
  <si>
    <t>лютий 2016 року</t>
  </si>
  <si>
    <t>Послуги щодо технічного випробовування й аналізування/Послуги з технічного огляду та випробовувань (Державна повірка манометрів тиску трубопроводів)</t>
  </si>
  <si>
    <t>десять тисяч грн.00 коп.</t>
  </si>
  <si>
    <t>п.8 ч.1 ст.4 Закону України "Про особливості …" (Наукові метрологічні центри та метрологічні центри, що належать до сфери управління Мінекономрозвитку), методика визначення вартості метрологічних робіт та послуг затверджена наказом Мінекономрозвитку від 15.06.2012 № 706</t>
  </si>
  <si>
    <t>Послуги щодо технічного випробовування й аналізування/Послуги з ремонту і технічного обслуговування неелектричної техніки (державна повірка газового обладання газової котельні за адресою: м.Київ, вул. Протасів Яр, 2)</t>
  </si>
  <si>
    <t>Послуги міського та приміського пасажирського наземного транспорту, інші/Послуги транспортних агентств (крім транспортування відходів) (Перевезення міським громадським транспортом)</t>
  </si>
  <si>
    <t>п.7 ч. 1 ст. 4 Закону України "Про особливості …"(ДП"Зовнішторгвидав України")</t>
  </si>
  <si>
    <t>Три мільйони шістсот сорок три  тисячі грн. 00 коп.</t>
  </si>
  <si>
    <t>43.21.1  (50710)</t>
  </si>
  <si>
    <t>Роботи електромонтажні/Послуги з ремонту і технічного обслуговування електричного і механічного устаткування будівель (обслуговування системи контролю доступу адмністративних будівель; Обслуговування пожежної системи адмін будівель УЗ; обслуговування пожежної системи архіву)</t>
  </si>
  <si>
    <t>Ремонтування та технічне обслуговування металевих виробів/Послуги з ремонту і технічного обслуговування неелектричної техніки (ремонт обладання газової котельні)</t>
  </si>
  <si>
    <t>шістдесят вісім тисяч грн. 00 коп.</t>
  </si>
  <si>
    <t xml:space="preserve">березень-грудень </t>
  </si>
  <si>
    <t>Шістдесят вісім мільйонів триста сімдесят п'ять тисяч сімсот сімнадцять грн. 60 коп.</t>
  </si>
  <si>
    <t>Пара та гаряча вода; постачання пари та гарячої води / пара, гаряча вода та пов’язана продукція (Постачання теплової енергії)</t>
  </si>
  <si>
    <t>два мiльйони триста шiстдесят п`ять тисяч грн. 00 коп.</t>
  </si>
  <si>
    <t>Пара та гаряча вода; постачання пари та гарячої води / Централізоване опалення (Надання послуг з централізованого опалення)</t>
  </si>
  <si>
    <t>п`ять мiльйонiв грн. 00 коп.</t>
  </si>
  <si>
    <t xml:space="preserve">35.30.1 (09323) </t>
  </si>
  <si>
    <t>Пара та гаряча вода; постачання пари та гарячої води / Централізоване опалення (Послуги з опалення)</t>
  </si>
  <si>
    <t>сiмнадцять мiльйонiв сто сiмдесят чотири тисячi грн. 00 коп.</t>
  </si>
  <si>
    <t>Пара та гаряча вода; постачання пари та гарячої води / Центральне опалення (Послуги з теплопостачання)</t>
  </si>
  <si>
    <t>шiсть мiльйонiв п`ятсот тридцять сiм тисяч грн. 00 коп.</t>
  </si>
  <si>
    <t>Пара та гаряча вода; постачання пари та гарячої води / Послуги з розподілу води та супутні послуги (Послуги на постачання теплової енергії у гарячій воді)</t>
  </si>
  <si>
    <t>три мiльйони шiстдесят тисяч грн. 00 коп.</t>
  </si>
  <si>
    <t>Пара та гаряча вода; постачання пари та гарячої води / Інші джерела постачання та розподілу енергії (Послуги на постачання теплової енергії у гарячій воді)</t>
  </si>
  <si>
    <t>шiстсот сiмдесят дев`ять тисяч грн. 00 коп.</t>
  </si>
  <si>
    <t>Обробляння та розподіляння води трубопроводами / Послуги з розподілу води та супутні послуги (Послуги з водопостачання та водовідведення )</t>
  </si>
  <si>
    <t>три мiльйони чотириста сорок дев`ять тисяч грн. 00 коп.</t>
  </si>
  <si>
    <t>Торгівля водою, подаваною трубопроводами / Послуги у сфері водовідведення ( водопостачання та водовідведення)</t>
  </si>
  <si>
    <t>сорок вiсiм тисяч грн. 00 коп.</t>
  </si>
  <si>
    <t>Послуги каналізаційні / послуги у сфері водовідведення (Послуги з водовідведення)</t>
  </si>
  <si>
    <t>сто вiсiмдесят шiсть тисяч грн. 00 коп.</t>
  </si>
  <si>
    <t>Збирання безпечних відходів, непридатних для вторинного використовування / Послуги у сфері поводження зі сміттям та відходами (Послуги по вивезенню побутових відходів)</t>
  </si>
  <si>
    <t>вiсiмдесят чотири тисячi грн. 00 коп.</t>
  </si>
  <si>
    <t>Послуги щодо передавання даних і повідомлень / Послуги телефонного зв’язку та передачі даних (Послуги стаціонарного телефонного зв’язку)</t>
  </si>
  <si>
    <t>один мiльйон п`ятсот сорок тисяч грн. 00 коп.</t>
  </si>
  <si>
    <t>Послуги щодо очищування, інші / Послуги з прибирання та санітарно-гігієнічні послуги (Послуги з дезінфекції, дезінсекції та дератизації)</t>
  </si>
  <si>
    <t>два мiльйони сто вiсiмдесят сiм тисяч двiстi грн. 00 коп.</t>
  </si>
  <si>
    <t xml:space="preserve">71.20.1 (50800) </t>
  </si>
  <si>
    <t>Послуги щодо технічного випробовування й аналізування / Послуги з різних видів ремонту і технічного обслуговування (Послуги з держперевірки приладів)</t>
  </si>
  <si>
    <t>сто сорок дев`ять тисяч грн. 00 коп.</t>
  </si>
  <si>
    <t xml:space="preserve">35.30.1 (09320) </t>
  </si>
  <si>
    <t>Пара та гаряча вода; постачання пари та гарячої води / Пара, гаряча вода та пов’язана продукція (Послуги на постачання теплової енергії у гарячій воді)</t>
  </si>
  <si>
    <t>одинадцять мiльйонiв п`ятсот сiмдесят шiсть тисяч грн. 00 коп.</t>
  </si>
  <si>
    <t>один мiльйон триста двi тисячi грн. 00 коп.</t>
  </si>
  <si>
    <t>Обробляння та розподіляння води трубопроводами / Послуги з розподілу води та супутні послуги (Послуги з водопостачання та водовідведення)</t>
  </si>
  <si>
    <t>два мiльйони двiстi сорок вiсiм тисяч чотириста грн. 00 коп.</t>
  </si>
  <si>
    <t>три мiльйони триста сiмдесят тисяч шiстсот одна гривня 00 коп.</t>
  </si>
  <si>
    <t>38.11.1 (90511)</t>
  </si>
  <si>
    <t>Збирання безпечних відходів, придатних для вторинного використовування / Послуги зі збирання сміття (Послуги з вивезення  побутових відходів)</t>
  </si>
  <si>
    <t>двадцять двi тисячi грн. 00 коп.</t>
  </si>
  <si>
    <t>Збирання безпечних відходів, непридатних для вторинного використовування / Послуги у сфері поводження зі сміттям та відходами (Послуги з вивезення сміття та  побутових відходів)</t>
  </si>
  <si>
    <t>два мiльйони тридцять три тисячi триста вiсiм грн. 00 коп.</t>
  </si>
  <si>
    <t>Обробляння безпечних відходів для остаточного розміщування / Послуги зі збирання сміття (послуги із знешкодження ТПВ)</t>
  </si>
  <si>
    <t>сто п`ятдесят тисяч грн. 00 коп.</t>
  </si>
  <si>
    <t>38.21.2 (90510)</t>
  </si>
  <si>
    <t>Розміщування безпечних відходів / Утилізація сміття та поводження зі сміттям (Послуги із знешкодження твердих побутових відходів)</t>
  </si>
  <si>
    <t>вiсiмдесят сiм тисяч грн. 00 коп.</t>
  </si>
  <si>
    <t>38.32.1 (90512)</t>
  </si>
  <si>
    <t>Утилізування відсортованих матеріальних ресурсів / Послуги з перевезення сміття (Послуги з вивезення побутових  відходів)</t>
  </si>
  <si>
    <t>сорок п`ять тисяч грн. 00 коп.</t>
  </si>
  <si>
    <t xml:space="preserve">49.31.2 (34980) </t>
  </si>
  <si>
    <t>Послуги міського та приміського пасажирського наземного транспорту, інші / Транспортні квитки (Послуги з перевезення громадським транспортом)</t>
  </si>
  <si>
    <t>чотириста вiсiмдесят дев`ять тисяч грн. 00 коп.</t>
  </si>
  <si>
    <t>Послуги поштові у межах зобов’язання щодо надання універсальних послуг / Поштові та кур’єрські послуги (Поштові послуги)</t>
  </si>
  <si>
    <t>двiстi вiсiм тисяч грн. 00 коп.</t>
  </si>
  <si>
    <t>Послуги щодо передавання даних і повідомлень / Послуги телефонного зв’язку та передачі даних (Послуги телефонного зв’язку та передачі данихї)</t>
  </si>
  <si>
    <t>три мiльйони вiсiмсот тридцять одна тисяча двiстi грн. 00 коп.</t>
  </si>
  <si>
    <t>Послуги телекомунікаційні, інші / Телекомунікаційні послуги, крім послуг телефонного зв’язку і передачі даних (Послуги з радіочастотного моніторингу, забезпечення електромагнітної сумісност та щодо дозволiв на експлуатацію)</t>
  </si>
  <si>
    <t>один мiльйон вiсiмсот сорок вiсiм тисяч триста дванадцять грн. 00 коп.</t>
  </si>
  <si>
    <t>п.8 ч.1 ст.4 Закону України "Про особливості …" (ДП "Український державний центр радіочастот"), тарифи затверджено рішенням НКРЗІ від 07.04.2015 № 195</t>
  </si>
  <si>
    <t>сто тридцять шiсть тисяч сiмсот грн. 00 коп.</t>
  </si>
  <si>
    <t>71.20.1 (50410</t>
  </si>
  <si>
    <t>Послуги щодо технічного випробовування й аналізування / Послуги з ремонту і технічного обслуговування вимірювальних, випробувальних і контрольних приладів (Послуги зі стандартизації та метрології)</t>
  </si>
  <si>
    <t>один мiльйон чотириста тридцять сiм тисяч шiстсот грн. 00 коп.</t>
  </si>
  <si>
    <t>74.90.1 (71900)</t>
  </si>
  <si>
    <t>Послуги щодо надання професійної та технічної допомоги та консультаційні, н.в.і.у. / Лабораторні послуги (Послуги з проведення досліджень факторів виробничого середовища на робочих місцях, з атестації робочих місць)</t>
  </si>
  <si>
    <t>два мiльйони сiмсот сорок три тисячi сто грн. 00 коп.</t>
  </si>
  <si>
    <t>Послуги щодо надання професійної та технічної допомоги та консультаційні, н.в.і.у. / Лабораторні послуги (Послуги з проведення лабораторних досліджень води, повітря, продуктів тощо)</t>
  </si>
  <si>
    <t>триста сорок вiсiм тисяч вiсiмсот грн. 00 коп.</t>
  </si>
  <si>
    <t>74.90.1 (90700)</t>
  </si>
  <si>
    <t>Послуги щодо надання професійної та технічної допомоги та консультаційні, н.в.і.у. / Послуги у сфері охорони довкілля (Послуги з проведення лабораторно-інструментальних досліджень природного середовища,  транспортних засобів, вантажу тощо)</t>
  </si>
  <si>
    <t>сто дев`яносто сiм тисяч сто грн. 00 коп.</t>
  </si>
  <si>
    <t>сiмсот сiмдесят двi тисячi сiмсот шiсть грн. 00 коп.</t>
  </si>
  <si>
    <t>Послуги освітянські, інші, н.в.і.у. / Послуги з навчання персоналу (Послуги з проведення гігієнічного навчання працівників дільниц)</t>
  </si>
  <si>
    <t>тридцять сiм тисяч сто грн. 00 коп.</t>
  </si>
  <si>
    <t>86.90.1 (85148)</t>
  </si>
  <si>
    <t>Послуги у сфері охорони здоров’я, інші / Послуги з проведення медичних аналізів (Послуги лабораторного обстеження працівників)</t>
  </si>
  <si>
    <t>двiстi сiмдесят три тисячi грн. 00 коп.</t>
  </si>
  <si>
    <t xml:space="preserve"> березень-грудень</t>
  </si>
  <si>
    <t>Сімдесят п 'ять мільйонів шістсот п'ятнадцять тисяч сто двадцять сім грн. 00 коп.</t>
  </si>
  <si>
    <t>18.11.1 (22210)</t>
  </si>
  <si>
    <t>Друкування газет / Газети (Послуги з друку газети «Рабочее слово»)</t>
  </si>
  <si>
    <t>дев`ятсот дев`яносто тисяч грн. 00 коп.</t>
  </si>
  <si>
    <t>Послуги щодо друкування, інші / Друкарські та супутні послуги (Послуги щодо виготовлення графіків, бланків, брошур)</t>
  </si>
  <si>
    <t>двадцять п`ять тисяч грн. 00 коп.</t>
  </si>
  <si>
    <t>Послуги щодо друкування, інші / Друкарські та супутні послуги (Послуги щодо виготовлення плакатів, вивісок, періодичних виданнь,стендів )</t>
  </si>
  <si>
    <t>двiстi двадцять чотири тисячi грн. 00 коп.</t>
  </si>
  <si>
    <t>Послуги щодо друкування, інші / Друкарські та супутні послуги (Послуги щодо виготовлення та поставки  графіків, бланків, брошур)</t>
  </si>
  <si>
    <t>Послуги щодо друкування, інші / Друкарські та супутні послуги (Послуги по виготовленню бланків митних декларацій, сейф-пакетів, кур'єрських пакетів та самоклеючих пакетів)</t>
  </si>
  <si>
    <t>чотириста сiмдесят п`ять тисяч грн. 00 коп.</t>
  </si>
  <si>
    <t>Послуги щодо друкування, інші / Друкарські та супутні послуги (Послуги з зовнішньої та внутрішньої поклейки пас. вагонів)</t>
  </si>
  <si>
    <t>Послуги щодо друкування, інші / Друкарські та супутні послуги (Послуги з друку довідника "Службовий розклад руху пасажирських поїздів")</t>
  </si>
  <si>
    <t>п`ятдесят тисяч грн. 00 коп.</t>
  </si>
  <si>
    <t>Послуги щодо друкування, інші / Друкарські та супутні послуги (Послуги з друку розкладу руху поїздів)</t>
  </si>
  <si>
    <t>шiстдесят тисяч грн. 00 коп.</t>
  </si>
  <si>
    <t>Послуги щодо друкування, інші / Друкарські та супутні послуги (Послуги з друкування лікувальних книжок, бланків, медичних карт)</t>
  </si>
  <si>
    <t>Послуги щодо друкування, інші / Друкарські та супутні послуги (Послуги по виготовленню брошур розкладу руху поїздів)</t>
  </si>
  <si>
    <t>18.12.1 (79971)</t>
  </si>
  <si>
    <t>Послуги щодо друкування, інші / Палітурні послуги та послуги з післядрукової обробки книг (Послуги оновлення  стендів розкладу руху поїздів, світлових  інформаційних покажчиків)</t>
  </si>
  <si>
    <t>три тисячi грн. 00 коп.</t>
  </si>
  <si>
    <t>Послуги щодо друкування, інші / Палітурні послуги та послуги з післядрукової обробки книг (ПослугиВиготовлення вивісок та іформаційних стендів)</t>
  </si>
  <si>
    <t>п`ятнадцять тисяч грн. 00 коп.</t>
  </si>
  <si>
    <t>Послуги палітурні та послуги, пов’язані з оправлянням / Палітурні послуги та послуги з післядрукової обробки книг (Послуги з виготовлення стендів, табличок)</t>
  </si>
  <si>
    <t>Ремонтування та технічне обслуговування металевих виробів / Послуги з ремонту і технічного обслуговування металевих контейнерів (Послуги знежирення кисневих ємностей)</t>
  </si>
  <si>
    <t>вiсiмдесят тисяч грн. 00 коп.</t>
  </si>
  <si>
    <t>Ремонтування іншого устатковання / Послуги з ремонту і технічного обслуговування контрольних приладів (Послуги з обслуговування охоронної та пожежної сигналізації)</t>
  </si>
  <si>
    <t>дев`ятсот тисяч грн. 00 коп.</t>
  </si>
  <si>
    <t>Ремонтування іншого устатковання / Послуги з ремонту і технічного обслуговування контрольних приладів (Послуги з ремонту і технічного обслуговування протипожежного обладнання)</t>
  </si>
  <si>
    <t>шiсть тисяч грн. 00 коп.</t>
  </si>
  <si>
    <t>33.19.1 (50333)</t>
  </si>
  <si>
    <t>Ремонтування іншого устатковання / Послуги з технічного обслуговування обладнання радіозв’язку (Послуги з ремонту радіостанцій)</t>
  </si>
  <si>
    <t>п`ятдесят чотири тисячi грн. 00 коп.</t>
  </si>
  <si>
    <t>33.19.1 (51112)</t>
  </si>
  <si>
    <t>Ремонтування іншого устатковання / Послуги зі встановлення електричного розподільного та контрольного обладнання (Послуги з ремонту турнікетних систем,заміна комплектуючих частни в турнікетних системах на об"єктах центру регіональних перевезень пасажирів)</t>
  </si>
  <si>
    <t>33.17.1 (50100)</t>
  </si>
  <si>
    <t>Ремонтування та технічне обслуговування інших транспортних засобів і устатковання / Послуги з ремонту, технічного обслуговування транспортних засобів і супутнього обладнання та супутні послуги (Послуги з технічного діагностування візків на залізничному ходу крана ЕДК -1000 №144 та візків підстрілової платформи)</t>
  </si>
  <si>
    <t>Ремонтування та технічне обслуговування інших транспортних засобів і устатковання / Послуги з ремонту, технічного обслуговування транспортних засобів і супутнього обладнання та супутні послуги (Послуги з технічного обслуговуванням та складанням дефектного акту   трактора - бульдозера ДЕТ-250)</t>
  </si>
  <si>
    <t>сiмдесят тисяч грн. 00 коп.</t>
  </si>
  <si>
    <t>33.17.1 (50530)</t>
  </si>
  <si>
    <t>Ремонтування та технічне обслуговування інших транспортних засобів і устатковання / Послуги з ремонту і технічного обслуговування техніки (Послуги з  ремонту аварійно-відновлювального гідравлічного обладнання «ХЙОШ»)</t>
  </si>
  <si>
    <t>чотириста шiстдесят тисяч грн. 00 коп.</t>
  </si>
  <si>
    <t>32.99.5 (79930)</t>
  </si>
  <si>
    <t>Вироби, інші, н.в.і.у. / Професійні дизайнерські послуги (Послуги з новорічного оформлення адмістративної будівлі управління регіональної філії)</t>
  </si>
  <si>
    <t>грудень</t>
  </si>
  <si>
    <t>Ремонтування та технічне обслуговування металевих виробів / Послуги з ремонту і технічного обслуговування металевих контейнерів (Послуги з експертного обстеження криогенних цистерн)</t>
  </si>
  <si>
    <t>Ремонтування та технічне обслуговування металевих виробів / Послуги з ремонту і технічного обслуговування неелектричної техніки (Послуги з технічного обслуговування котельного обладнання                                                 )</t>
  </si>
  <si>
    <t>Ремонтування та технічне обслуговування машин загальної призначеності / Послуги з ремонту, технічного обслуговування транспортних засобів і супутнього обладнання та супутні послуги (Послуги з технічного обслуговування відновних поїздів)</t>
  </si>
  <si>
    <t>Ремонтування та технічне обслуговування машин загальної призначеності / Ремонт, технічне обслуговування персональних комп’ютерів, офісного, телекомунікаційного та аудіовізуального обладнання, а також супутні послуги (Послуги з технічного обслуговування, діагностики )</t>
  </si>
  <si>
    <t>двiстi сорок тисяч грн. 00 коп.</t>
  </si>
  <si>
    <t>Ремонтування та технічне обслуговування машин загальної призначеності / Технічне обслуговування і ремонт пристроїв для друку квитків (Послуги з  обслуговування   ЕККА)</t>
  </si>
  <si>
    <t>двi тисячi грн. 00 коп.</t>
  </si>
  <si>
    <t>Ремонтування та технічне обслуговування машин загальної призначеності / Технічне обслуговування і ремонт пристроїв для друку квитків (Послуги з  обслуговування РРО )</t>
  </si>
  <si>
    <t>триста п`ятдесят тисяч грн. 00 коп.</t>
  </si>
  <si>
    <t>Ремонтування та технічне обслуговування машин загальної призначеності / Технічне обслуговування і ремонт пристроїв для друку квитків (Послуги з обслуговування  касових апаратів РРО)</t>
  </si>
  <si>
    <t>Ремонтування та технічне обслуговування машин загальної призначеності / Технічне обслуговування і ремонт пристроїв для друку квитків (Послуги з обслуговування  касових апаратів РРО МІНІ)</t>
  </si>
  <si>
    <t>Ремонтування та технічне обслуговування машин загальної призначеності / Технічне обслуговування і ремонт пристроїв для друку квитків (Послуги з обслуговування  касових апаратів РРО СПЕККА)</t>
  </si>
  <si>
    <t>Ремонтування та технічне обслуговування машин загальної призначеності / Технічне обслуговування і ремонт пристроїв для друку квитків (Послуги з обслуговування РРО "МІНІ" )</t>
  </si>
  <si>
    <t>сорок три тисячi грн. 00 коп.</t>
  </si>
  <si>
    <t>Ремонтування та технічне обслуговування машин загальної призначеності / Технічне обслуговування і ремонт пристроїв для друку квитків (Послуги з обслуговування РРО "СПЕККА-00")</t>
  </si>
  <si>
    <t>чотириста п`ятдесят тисяч грн. 00 коп.</t>
  </si>
  <si>
    <t>Ремонтування та технічне обслуговування машин загальної призначеності / Технічне обслуговування і ремонт пристроїв для друку квитків (Послуги з обслуговування РРО та ЕККА )</t>
  </si>
  <si>
    <t>Ремонтування та технічне обслуговування машин загальної призначеності / Технічне обслуговування і ремонт пристроїв для друку квитків (Послуги з обслуговування РРО-Спека, АСК-ЦРВ)</t>
  </si>
  <si>
    <t>Ремонтування та технічне обслуговування машин загальної призначеності / Технічне обслуговування і ремонт пристроїв для друку квитків (Послуги з оновлення програмного забезпечення реєстраторів розрахункових операцій    )</t>
  </si>
  <si>
    <t>Ремонтування та технічне обслуговування машин загальної призначеності / Технічне обслуговування і ремонт пристроїв для друку квитків (Послуги з ремонту та обслуговування РРО)</t>
  </si>
  <si>
    <t>шiстсот тисяч грн. 00 коп.</t>
  </si>
  <si>
    <t>Ремонтування та технічне обслуговування машин загальної призначеності / Технічне обслуговування і ремонт пристроїв для друку квитків (Послуги з технічного  обслуговування реєстраторів розрахункових операцій)</t>
  </si>
  <si>
    <t>сто тридцять вiсiм тисяч п`ятсот вiсiмдесят грн. 00 коп.</t>
  </si>
  <si>
    <t>Ремонтування та технічне обслуговування машин загальної призначеності / Технічне обслуговування і ремонт пристроїв для друку квитків (Послуги з технічного обслуговування реєстраторів розрахункових операцій та ЕККА)</t>
  </si>
  <si>
    <t>п`ятсот п`ятдесят тисяч грн. 00 коп.</t>
  </si>
  <si>
    <t>Ремонтування та технічне обслуговування машин загальної призначеності / Технічне обслуговування і ремонт пристроїв для друку квитків (Послуги з технічного обслуговування РРО та пристроїв для друку квитків                       )</t>
  </si>
  <si>
    <t>триста шiстдесят три тисячi сiмсот сiмдесят три грн. 00 коп.</t>
  </si>
  <si>
    <t>33.12.1 (50333)</t>
  </si>
  <si>
    <t>Ремонтування та технічне обслуговування машин загальної призначеності / Послуги з технічного обслуговування обладнання радіозв’язку (Послуги з технічного обслуговування, ремонт та діагностика радіостанцій )</t>
  </si>
  <si>
    <t>сто двадцять дев`ять тисяч грн. 00 коп.</t>
  </si>
  <si>
    <t>33.12.1 (50413)</t>
  </si>
  <si>
    <t>Ремонтування та технічне обслуговування машин загальної призначеності / Послуги з ремонту і технічного обслуговування контрольних приладів (Послуги з технічного обслуговування вузлів обліку тепла)</t>
  </si>
  <si>
    <t>33.12.1 (50513)</t>
  </si>
  <si>
    <t>Ремонтування та технічне обслуговування машин загальної призначеності / Послуги з ремонту і технічного обслуговування кранів (Послуги з обслуговування кранів ЕДК)</t>
  </si>
  <si>
    <t>Ремонтування та технічне обслуговування машин загальної призначеності / Послуги з ремонту і технічного обслуговування техніки (Послуги  з технічного обслуговування кранів типу ЕДК)</t>
  </si>
  <si>
    <t>триста вiсiмдесят чотири тисячi грн. 00 коп.</t>
  </si>
  <si>
    <t>Ремонтування та технічне обслуговування машин загальної призначеності / Послуги з ремонту і технічного обслуговування техніки (Послуги з діагностування автотранспортних засобів)</t>
  </si>
  <si>
    <t>Ремонтування та технічне обслуговування машин загальної призначеності / Послуги з ремонту і технічного обслуговування техніки (Послуги з діагностування вагонів)</t>
  </si>
  <si>
    <t>тридцять чотири тисячi грн. 00 коп.</t>
  </si>
  <si>
    <t>двадцять чотири тисячi грн. 00 коп.</t>
  </si>
  <si>
    <t>чотириста вiсiмдесят тисяч грн. 00 коп.</t>
  </si>
  <si>
    <t>Ремонтування та технічне обслуговування машин загальної призначеності / Послуги з ремонту і технічного обслуговування техніки (Послуги з технічного  обслуговування та ремонт бульдозерної техніки)</t>
  </si>
  <si>
    <t>двiстi тисяч грн. 00 коп.</t>
  </si>
  <si>
    <t>Ремонтування та технічне обслуговування машин загальної призначеності / Послуги з ремонту і технічного обслуговування техніки (Послуги з технічного  обслуговування, ремонт та діагностика кущорізів та бензопил)</t>
  </si>
  <si>
    <t>Ремонтування та технічне обслуговування машин загальної призначеності / Послуги з ремонту і технічного обслуговування техніки (Послуги з технічного обслуговування гідравлічного обладання)</t>
  </si>
  <si>
    <t>33.12.1 (50710)</t>
  </si>
  <si>
    <t>Ремонтування та технічне обслуговування машин загальної призначеності / Послуги з ремонту і технічного обслуговування електричного і механічного устаткування будівель (Послуги з технічного обслуговування автоматичних вхідних дверей)</t>
  </si>
  <si>
    <t>Ремонтування та технічне обслуговування машин загальної призначеності / Послуги з ремонту і технічного обслуговування електричного і механічного устаткування будівель (Послуги з технічного обслуговування та ремонт автоматичних дверей)</t>
  </si>
  <si>
    <t>Ремонтування та технічне обслуговування машин загальної призначеності / Послуги з ремонту і технічного обслуговування охолоджувальних установок (Послуги з ремонту та  технічного обслуговування кондиціонерів)</t>
  </si>
  <si>
    <t>сiмдесят п`ять тисяч грн. 00 коп.</t>
  </si>
  <si>
    <t>Ремонтування та технічне обслуговування машин загальної призначеності / Послуги з ремонту і технічного обслуговування охолоджувальних установок (Послуги з технічного обслуговування  систем  кондиціювання)</t>
  </si>
  <si>
    <t>дев`яносто п`ять тисяч грн. 00 коп.</t>
  </si>
  <si>
    <t>Ремонтування та технічне обслуговування машин загальної призначеності / Послуги з ремонту і технічного обслуговування охолоджувальних установок (Послуги з технічного обслуговування та ремонт обладання: холодильники, холодильні та морозильні шафи)</t>
  </si>
  <si>
    <t>сiм тисяч вiсiмсот вiсiмдесят грн. 00 коп.</t>
  </si>
  <si>
    <t>Ремонтування та технічне обслуговування машин загальної призначеності / Послуги з ремонту і технічного обслуговування охолоджувальних установок (Послуги по ремонтуваню та  технічному обслуговуванню кондиціонерів)</t>
  </si>
  <si>
    <t>33.12.1 (507300)</t>
  </si>
  <si>
    <t>Ремонтування та технічне обслуговування машин загальної призначеності / Послуги з ремонту і технічного обслуговування охолоджувальних установок (Послуги з технічного обслуговування кондиціонерів та охолоджуючих систем)</t>
  </si>
  <si>
    <t>33.12.1 (50801)</t>
  </si>
  <si>
    <t>Ремонтування та технічне обслуговування машин загальної призначеності / Послуги з різних видів ремонту і технічного обслуговування (Послуги з технічного обслуговування газових пальників)</t>
  </si>
  <si>
    <t>тридцять п`ять тисяч грн. 00 коп.</t>
  </si>
  <si>
    <t>січень грудень</t>
  </si>
  <si>
    <t>33.12.1 (92230)</t>
  </si>
  <si>
    <t>Ремонтування та технічне обслуговування машин загальної призначеності / Послуги кабельних мереж теле- та радіомовлення (Послуги з технічного обслуговування системи кабельного телебачення та комп`ютерної системи)</t>
  </si>
  <si>
    <t>33.12.1. (50730)</t>
  </si>
  <si>
    <t>Ремонтування та технічне обслуговування машин загальної призначеності / Послуги з ремонту і технічного обслуговування охолоджувальних установок (Послуги з обслуговування кондиціонерів )</t>
  </si>
  <si>
    <t>Ремонтування та технічне обслуговування машин загальної призначеності / Послуги з ремонту і технічного обслуговування охолоджувальних установок (Послуги з ремонту кондиціонерів)</t>
  </si>
  <si>
    <t>дев`яносто шiсть тисяч грн. 00 коп.</t>
  </si>
  <si>
    <t>Ремонтування та технічне обслуговування машин загальної призначеності / Послуги з ремонту і технічного обслуговування охолоджувальних установок (Послуги з технічного обслуговування кондиціонерів)</t>
  </si>
  <si>
    <t>Ремонтування та технічне обслуговування машин і устатковання спеціальної призначеності / Послуги з ремонту, технічного обслуговування транспортних засобів і супутнього обладнання та супутні послуги (Послуги з технічного обслуговування транспортних засобів і  устаткування)</t>
  </si>
  <si>
    <t>один мiльйон грн. 00 коп.</t>
  </si>
  <si>
    <t>33.12.2 (50312)</t>
  </si>
  <si>
    <t>Ремонтування та технічне обслуговування машин і устатковання спеціальної призначеності / Технічне обслуговування і ремонт комп’ютерного обладнання (Послуги з технічного обслуговування та ремонту МТКД )</t>
  </si>
  <si>
    <t>Ремонтування та технічне обслуговування машин і устатковання спеціальної призначеності / Послуги з ремонту і технічного обслуговування техніки (Послуги щодо технічного обслуговування котлів)</t>
  </si>
  <si>
    <t>тридцять вiсiм тисяч п`ятсот грн. 00 коп.</t>
  </si>
  <si>
    <t>33.12.2 (50730)</t>
  </si>
  <si>
    <t>Ремонтування та технічне обслуговування машин і устатковання спеціальної призначеності / Послуги з ремонту і технічного обслуговування охолоджувальних установок (Послуги з технічного обслуговування та ремонту кондиціонерів)</t>
  </si>
  <si>
    <t>п`ятсот тисяч грн. 00 коп.</t>
  </si>
  <si>
    <t>Ремонтування та технічне обслуговування машин і устатковання спеціальної призначеності / Послуги з різних видів ремонту і технічного обслуговування (Послуги з технічного обслуговування дрібоструменевої та фарбувальної камери)</t>
  </si>
  <si>
    <t>три мiльйони п`ятсот тисяч грн. 00 коп.</t>
  </si>
  <si>
    <t>Ремонтування та технічне обслуговування машин і устатковання спеціальної призначеності / Послуги з різних видів ремонту і технічного обслуговування (Послуги з технічного обслуговування та ремонту вагономийного комплексу типу LFT-W/L03973-600 вагонної дільниці ст. Київ-Пасажирський)</t>
  </si>
  <si>
    <t>сiм мiльйонiв грн. 00 коп.</t>
  </si>
  <si>
    <t>Ремонтування та технічне обслуговування машин і устатковання спеціальної призначеності / Послуги з різних видів ремонту і технічного обслуговування (Послуги з технічного обслуговування та ремонту обладнання прально-прасувального комплексувагонної дільниці станції  Київ-Пасажирський)</t>
  </si>
  <si>
    <t>шiсть мiльйонiв п`ятсот тисяч грн. 00 коп.</t>
  </si>
  <si>
    <t>33.13.1 (50340)</t>
  </si>
  <si>
    <t>Ремонтування та технічне обслуговування електронного й оптичного устатковання / Послуги з ремонту і технічного обслуговування аудіовізуального та оптичного обладнання (Послуги з ремонту і технічного обслуговування аудіовізуального та оптичного обладнання)</t>
  </si>
  <si>
    <t>сто тридцять три тисячi грн. 00 коп.</t>
  </si>
  <si>
    <t>33.13.1 (50410)</t>
  </si>
  <si>
    <t>Ремонтування та технічне обслуговування електронного й оптичного устатковання / Послуги з ремонту і технічного обслуговування вимірювальних, випробувальних і контрольних приладів (Послуги з ревізії, налагодження та повірки приладів обліку теплової енергії)</t>
  </si>
  <si>
    <t>Ремонтування та технічне обслуговування електронного й оптичного устатковання / Послуги з ремонту і технічного обслуговування вимірювальних, випробувальних і контрольних приладів (Послуги з технічне обслуговування вузлів обліку теплової енергії)</t>
  </si>
  <si>
    <t>Ремонтування та технічне обслуговування електронного й оптичного устатковання / Послуги з ремонту і технічного обслуговування вимірювальних, випробувальних і контрольних приладів (Послуги з технічного обслуговування вузлів обліку теплової енергії)</t>
  </si>
  <si>
    <t>Ремонтування та технічне обслуговування електронного й оптичного устатковання / Послуги з ремонту і технічного обслуговування медичного обладнання (Послуги з технічного обслуговування та ремонт медичного обладнання )</t>
  </si>
  <si>
    <t>Ремонтування та технічне обслуговування електронного й оптичного устатковання / Послуги з різних видів ремонту і технічного обслуговування (Послуги з технічного обслуговвування систем відеонагляду)</t>
  </si>
  <si>
    <t>Ремонтування та технічне обслуговування електронного й оптичного устатковання / Послуги з різних видів ремонту і технічного обслуговування (Послуги з технічного обслуговування автоматичної системи відео спостереження)</t>
  </si>
  <si>
    <t>Ремонтування та технічне обслуговування інших транспортних засобів і устатковання / Послуги з ремонту, технічного обслуговування транспортних засобів і супутнього обладнання та супутні послуги (Послуги з технічного обслуговування бульдозерів КАМАЦУ)</t>
  </si>
  <si>
    <t>сто п`ятдесят одна тисяча грн. 00 коп.</t>
  </si>
  <si>
    <t>33.17.1 (50220)</t>
  </si>
  <si>
    <t>Ремонтування та технічне обслуговування інших транспортних засобів і устатковання / Послуги з ремонту, технічного обслуговування залізничного транспорту і пов’язаного обладнання та супутні послуги (Послуги з технічного діагностування вагонів пожежних поїздів)</t>
  </si>
  <si>
    <t>Ремонтування та технічне обслуговування інших транспортних засобів і устатковання / Послуги з ремонту і технічного обслуговування рухомого складу (Послуги з технічного обслуговування автомотрис)</t>
  </si>
  <si>
    <t>Ремонтування та технічне обслуговування інших транспортних засобів і устатковання / Послуги з ремонту і технічного обслуговування суден (Послуги з діагностування транспортних засобів)</t>
  </si>
  <si>
    <t>двадцять дев`ять тисяч грн. 00 коп.</t>
  </si>
  <si>
    <t>Ремонтування та технічне обслуговування інших транспортних засобів і устатковання / Послуги з ремонту і технічного обслуговування кранів (Послуги з модернізація козлових кранів )</t>
  </si>
  <si>
    <t>сiм тисяч грн. 00 коп.</t>
  </si>
  <si>
    <t>Ремонтування та технічне обслуговування інших транспортних засобів і устатковання / Послуги з ремонту і технічного обслуговування кранів (Послуги з обслуговування кранів ЕДК)</t>
  </si>
  <si>
    <t>33.19.1 (50610)</t>
  </si>
  <si>
    <t>Ремонтування іншого устатковання / Послуги з ремонту і технічного обслуговування захисного обладнання (Послуги з обслуговуванню вогнегасників)</t>
  </si>
  <si>
    <t>шiстдесят сiм тисяч грн. 00 коп.</t>
  </si>
  <si>
    <t>Ремонтування іншого устатковання / Послуги з ремонту і технічного обслуговування захисного обладнання (Послуги з перезарядки  вогнегасників)</t>
  </si>
  <si>
    <t>одинадцять тисяч грн. 00 коп.</t>
  </si>
  <si>
    <t>шiстнадцять тисяч грн. 00 коп.</t>
  </si>
  <si>
    <t>Ремонтування іншого устатковання / Послуги з ремонту і технічного обслуговування захисного обладнання (Послуги з технічного обслуговування  вогнегасників )</t>
  </si>
  <si>
    <t>вiсiм тисяч грн. 00 коп.</t>
  </si>
  <si>
    <t>37.00.1 (90460)</t>
  </si>
  <si>
    <t>Послуги каналізаційні / Послуги зі спорожнення вигрібних ям і септиків (Послуги з асенізації пасажирських вагонів)</t>
  </si>
  <si>
    <t>Послуги каналізаційні / Послуги з чищення каналізаційних колекторів (Послуги з видаляння та оброблення стічних вод  (гідродинамічне очищення господарсько-фекальної каналізації )</t>
  </si>
  <si>
    <t>Послуги каналізаційні / Послуги з чищення каналізаційних колекторів (Послуги з очистки каналізаційних мереж, розгорнутий аналіз води після прочищення )</t>
  </si>
  <si>
    <t>десять тисяч п`ятсот грн. 00 коп.</t>
  </si>
  <si>
    <t>Послуги каналізаційні / Послуги з чищення каналізаційних колекторів (Послуги з очистки каналізації)</t>
  </si>
  <si>
    <t>Послуги каналізаційні / Послуги з чищення каналізаційних колекторів (Послуги з чистки каналізаційних мереж)</t>
  </si>
  <si>
    <t>двiстi п`ятдесят тисяч грн. 00 коп.</t>
  </si>
  <si>
    <t>Збирання безпечних відходів, непридатних для вторинного використовування / Послуги з поводження із безпечними сміттям і відходами та їх утилізація (Послуги з вивезення сміття)</t>
  </si>
  <si>
    <t>п`ятдесят вiсiм тисяч грн. 00 коп.</t>
  </si>
  <si>
    <t>Збирання безпечних відходів, непридатних для вторинного використовування / Послуги з поводження із безпечними сміттям і відходами та їх утилізація (Послуги з вивезення твердих побутових відходів)</t>
  </si>
  <si>
    <t>сiмнадцять тисяч грн. 00 коп.</t>
  </si>
  <si>
    <t>двiстi сiмдесят п`ять тисяч грн. 00 коп.</t>
  </si>
  <si>
    <t>Збирання безпечних відходів, непридатних для вторинного використовування / Послуги з поводження із безпечними сміттям і відходами та їх утилізація (Послуги з вивезення твердих побутових відходів (ТПВ)  )</t>
  </si>
  <si>
    <t>чотирнадцять тисяч грн. 00 коп.</t>
  </si>
  <si>
    <t>Збирання безпечних відходів, непридатних для вторинного використовування / Послуги з поводження із безпечними сміттям і відходами та їх утилізація (Послуги з утилізації сміття з урн і контейнерів)</t>
  </si>
  <si>
    <t>двiстi сорок шiсть тисяч грн. 00 коп.</t>
  </si>
  <si>
    <t>Збирання безпечних відходів, непридатних для вторинного використовування / Послуги з поводження із безпечними сміттям і відходами та їх утилізація (Послуги по знешкодженню будівельних відходів)</t>
  </si>
  <si>
    <t>38.11.2 (90523)</t>
  </si>
  <si>
    <t>Збирання безпечних відходів, непридатних для вторинного використовування / Послуги з утилізації токсичних відходів, окрім радіоактивних відходів і забруднених ґрунтів (Послуги з утилізації лакофарбових відходів)</t>
  </si>
  <si>
    <t>Збирання безпечних відходів, непридатних для вторинного використовування / Послуги з утилізації токсичних відходів, окрім радіоактивних відходів і забруднених ґрунтів (Послуги по обробці зношених автошин)</t>
  </si>
  <si>
    <t>Збирання небезпечних відходів / Послуги з утилізації токсичних відходів, окрім радіоактивних відходів і забруднених ґрунтів (Послуги з демеркуризації люмінісцентних ламп)</t>
  </si>
  <si>
    <t>Збирання небезпечних відходів / Послуги з утилізації токсичних відходів, окрім радіоактивних відходів і забруднених ґрунтів (Послуги з демеркуризація люмінісцентних ламп)</t>
  </si>
  <si>
    <t>Збирання небезпечних відходів / Послуги з утилізації токсичних відходів, окрім радіоактивних відходів і забруднених ґрунтів (Послуги з утилізації  люмінісцентних ламп)</t>
  </si>
  <si>
    <t>двi тисячi п`ятсот грн. 00 коп.</t>
  </si>
  <si>
    <t>чотири тисячi грн. 00 коп.</t>
  </si>
  <si>
    <t>Збирання небезпечних відходів / Послуги з утилізації токсичних відходів, окрім радіоактивних відходів і забруднених ґрунтів (Послуги з утилізації люмінісцентних ламп, шин, акумуляторів, масел)</t>
  </si>
  <si>
    <t>Збирання небезпечних відходів / Послуги з утилізації токсичних відходів, окрім радіоактивних відходів і забруднених ґрунтів (Послуги з утилізації хімічних речовин)</t>
  </si>
  <si>
    <t>вiсiмдесят п`ять тисяч грн. 00 коп.</t>
  </si>
  <si>
    <t>Збирання небезпечних відходів / Послуги з утилізації токсичних відходів, окрім радіоактивних відходів і забруднених ґрунтів (Послуги з утилізації, люмінісцентних ламп, шин, акумуляторів, масел)</t>
  </si>
  <si>
    <t>одна тисяча грн. 00 коп.</t>
  </si>
  <si>
    <t>Збирання небезпечних відходів / Послуги з утилізації токсичних відходів, окрім радіоактивних відходів і забруднених ґрунтів (Послуги з утилізації, шин, акумуляторів, масел)</t>
  </si>
  <si>
    <t>Збирання небезпечних відходів / Послуги з утилізації токсичних відходів, окрім радіоактивних відходів і забруднених ґрунтів (Послуги з утилізація ламп)</t>
  </si>
  <si>
    <t>Збирання небезпечних відходів / Послуги з утилізації токсичних відходів, окрім радіоактивних відходів і забруднених ґрунтів (Послуги з утилізація люмінісцентних ламп, акумуляторів)</t>
  </si>
  <si>
    <t>Збирання небезпечних відходів / Послуги з утилізації токсичних відходів, окрім радіоактивних відходів і забруднених ґрунтів (Послуги з утилізація небезпечних відходів)</t>
  </si>
  <si>
    <t>сiмдесят двi тисячi грн. 00 коп.</t>
  </si>
  <si>
    <t>Збирання небезпечних відходів / Послуги з утилізації токсичних відходів, окрім радіоактивних відходів і забруднених ґрунтів (Послуги по збиранню та знешкодженню акумуляторів,шин відпрацьованих, лампи люмінесцентні)</t>
  </si>
  <si>
    <t>Збирання небезпечних відходів / Послуги з утилізації токсичних відходів, окрім радіоактивних відходів і забруднених ґрунтів (Послуги по знешкодженню відпрацьованих люмінесцентних ламп, відпрацьованого моторного масла,відпрацьованих акумуляторів та шин)</t>
  </si>
  <si>
    <t>Збирання небезпечних відходів / Послуги з утилізації токсичних відходів, окрім радіоактивних відходів і забруднених ґрунтів (Послуги по утилізації люмінісцентних ламп)</t>
  </si>
  <si>
    <t>Збирання небезпечних відходів / Послуги з утилізації токсичних відходів, окрім радіоактивних відходів і забруднених ґрунтів (Послуги по утилізації шин, шприців)</t>
  </si>
  <si>
    <t>одна тисяча вiсiмсот грн. 00 коп.</t>
  </si>
  <si>
    <t>Збирання небезпечних відходів / Послуги з утилізації токсичних відходів, окрім радіоактивних відходів і забруднених ґрунтів (Послуги утилізації відходів (акумуляторів, ртутних ламп))</t>
  </si>
  <si>
    <t>чотири тисячi п`ятсот грн. 00 коп.</t>
  </si>
  <si>
    <t>Послуги щодо очищування, інші / Послуги з прибирання снігу (Послуги з вивозу та складування снігу)</t>
  </si>
  <si>
    <t>71.12.1 (71310)</t>
  </si>
  <si>
    <t>Послуги інженерні / Консультаційні послуги у галузях інженерії та будівництва (Послуги з землевпорядкування та атестація дільниць)</t>
  </si>
  <si>
    <t>один мiльйон двадцять тисяч грн. 00 коп.</t>
  </si>
  <si>
    <t>71.12.1 (79991)</t>
  </si>
  <si>
    <t>Послуги інженерні / Послуги з інвентаризації ( Послуги з інвентаризації земель)</t>
  </si>
  <si>
    <t>43.22.2 (50413)</t>
  </si>
  <si>
    <t>Монтаж систем газопостачання / Послуги з ремонту і технічного обслуговування контрольних приладів (Послуги з обслуговування зовнішніх газопроводів та газорегуляторних пунктів; технічне обслуговування внутрішньо будинкових систем газопостачання та сигналізаторів загазованості)</t>
  </si>
  <si>
    <t>33.12.1 (50740)</t>
  </si>
  <si>
    <t>Ремонтування та технічне обслуговування машин загальної призначеності / Послуги з ремонту і технічного обслуговування ескалаторів (Послуги з цілодобового технічного обслуговування та ремонту ескалаторів на вокзалі станції Київ-Пасажирський )</t>
  </si>
  <si>
    <t>один мiльйон сто тисяч грн. 00 коп.</t>
  </si>
  <si>
    <t>Ремонтування та технічне обслуговування машин загальної призначеності / Послуги з технічного обслуговування ліфтів (Послуги з технічного обслуговування ліфтів)</t>
  </si>
  <si>
    <t>Ремонтування та технічне обслуговування машин загальної призначеності / Послуги з технічного обслуговування ліфтів (Послуги з технічного обслуговування та ремонт ліфтів (вантажопідйомників їдальні) )</t>
  </si>
  <si>
    <t>вiсiмнадцять тисяч грн. 00 коп.</t>
  </si>
  <si>
    <t>Ремонтування та технічне обслуговування машин загальної призначеності / Послуги з технічного обслуговування ліфтів (Послуги з технічного обслуговування та ремонту ліфтів)</t>
  </si>
  <si>
    <t>шiстсот вiсiмдесят п`ять тисяч грн. 00 коп.</t>
  </si>
  <si>
    <t>Ремонтування та технічне обслуговування машин загальної призначеності / Послуги з технічного обслуговування ліфтів (Послуги з цілодобового технічного обслуговування та ремонту ліфтів на вокзалі станції Київ-Пасажирський)</t>
  </si>
  <si>
    <t>Ремонтування та технічне обслуговування машин загальної призначеності / Послуги з технічного обслуговування ліфтів (Послуги по технічному обслуговуванню та ремонту ескалаторів і ліфтів на об"єктах центру регіональних перевезень пасажирів)</t>
  </si>
  <si>
    <t>вiсiмсот п`ятдесят шiсть тисяч сто п`ятдесят три грн. 00 коп.</t>
  </si>
  <si>
    <t>Послуги щодо благоустрою території / Послуги з озеленення територій та утримання зелених насаджень (Послуги з озеленення та благоустрію території )</t>
  </si>
  <si>
    <t>Технічне обслуговування та ремонтування автомобілів і маловантажних автотранспортних засобів / Послуги з ремонту, технічного обслуговування транспортних засобів і супутнього обладнання та супутні послуги (Послуги з технічного обслуговування транспортних засобів і устаткування)</t>
  </si>
  <si>
    <t>Технічне обслуговування та ремонтування автомобілів і маловантажних автотранспортних засобів / Послуги з ремонту, технічного обслуговування транспортних засобів і супутнього обладнання та супутні послуги (Послуги з технічного огляду транспортних засобів та діагностування транспортних засобів)</t>
  </si>
  <si>
    <t>сто сiмдесят дев`ять тисяч грн. 00 коп.</t>
  </si>
  <si>
    <t>Технічне обслуговування та ремонтування автомобілів і маловантажних автотранспортних засобів / Послуги з ремонту і технічного обслуговування автомобілів (Надання послуг з проведення обовязкового технічного контролю транспортних засобів)</t>
  </si>
  <si>
    <t>Технічне обслуговування та ремонтування автомобілів і маловантажних автотранспортних засобів / Послуги з ремонту і технічного обслуговування автомобілів (Послуги з діагностування автотранспорту )</t>
  </si>
  <si>
    <t>Технічне обслуговування та ремонтування автомобілів і маловантажних автотранспортних засобів / Послуги з ремонту і технічного обслуговування автомобілів (Послуги з технічного обслуговування   автотранспортних засобів)</t>
  </si>
  <si>
    <t>Технічне обслуговування та ремонтування автомобілів і маловантажних автотранспортних засобів / Послуги з ремонту і технічного обслуговування автомобілів (Послуги з технічного обслуговування та ремонтування легкових  автомобілів)</t>
  </si>
  <si>
    <t>Технічне обслуговування та ремонтування автомобілів і маловантажних автотранспортних засобів / Послуги з ремонту і технічного обслуговування автомобілів (Послуги з технічного обслуговування технологічних транспортних засобів:кари,автонавантажувачів)</t>
  </si>
  <si>
    <t>Технічне обслуговування та ремонтування автомобілів і маловантажних автотранспортних засобів / Послуги з ремонту і технічного обслуговування автомобілів (Послуги з технічого обслуговування  автотранспорту)</t>
  </si>
  <si>
    <t>Технічне обслуговування та ремонтування автомобілів і маловантажних автотранспортних засобів / Послуги з ремонту і технічного обслуговування окремих частин транспортних засобів (Послуги з ремонту і технічного обслуговування коробок передач транспортних засобів)</t>
  </si>
  <si>
    <t>сто вiсiмдесят тисяч грн. 00 коп.</t>
  </si>
  <si>
    <t>Технічне обслуговування та ремонтування автомобілів і маловантажних автотранспортних засобів / Послуги з ремонту і технічного обслуговування окремих частин транспортних засобів (Послуги з ремонту шин,бансування,шино монтаж)</t>
  </si>
  <si>
    <t>45.20.2 (50530)</t>
  </si>
  <si>
    <t>Технічне обслуговування та ремонтування інших автотранспортних засобів / Послуги з ремонту і технічного обслуговування техніки (Послуги з  ремонту та обслуговування автотракторної техніки)</t>
  </si>
  <si>
    <t>Технічне обслуговування та ремонтування інших автотранспортних засобів / Послуги з ремонту і технічного обслуговування техніки (Послуги з позачергового технічного опосвідчення вантажопідіймальної техніки,а саме крани)</t>
  </si>
  <si>
    <t>сорок сiм тисяч грн. 00 коп.</t>
  </si>
  <si>
    <t>Технічне обслуговування та ремонтування інших автотранспортних засобів / Послуги з ремонту і технічного обслуговування техніки (Послуги з технічного обслуговування тракторної техніки)</t>
  </si>
  <si>
    <t>45.20.3 (50100)</t>
  </si>
  <si>
    <t>Миття, полірування автомобілів і подібні послуги / Послуги з ремонту, технічного обслуговування транспортних засобів і супутнього обладнання та супутні послуги (Послуги з миття автомобілів)</t>
  </si>
  <si>
    <t>три тисячi чотириста вiсiмдесят грн. 00 коп.</t>
  </si>
  <si>
    <t>49.41.1 (60100)</t>
  </si>
  <si>
    <t>Перевезення вантажів дорожніми транспортними засобами / Послуги з автомобільних перевезень (Послуги транспортування балонів з вуглекислим газом)</t>
  </si>
  <si>
    <t>одна тисяча сто двадцять грн. 00 коп.</t>
  </si>
  <si>
    <t>52.21.1 (63711)</t>
  </si>
  <si>
    <t>Послуги, суміжні із залізничним перевезенням / Послуги з обслуговування залізничного транспорту (Послуги з підготовки вагонів в рейс)</t>
  </si>
  <si>
    <t>двадцять дев`ять мiльйонiв грн. 00 коп.</t>
  </si>
  <si>
    <t>Послуги поштові та кур’єрські, інші / Поштові та кур’єрські послуги (Кур'єрські, поштові,транспортні послуги)</t>
  </si>
  <si>
    <t>сто сiмдесят вiсiм тисяч грн. 00 коп.</t>
  </si>
  <si>
    <t>58.19.1 (22458)</t>
  </si>
  <si>
    <t>Послуги щодо видавання друкованої продукції, інші / Друкована продукція на замовлення (Послуги друкування бланків)</t>
  </si>
  <si>
    <t>Послуги щодо видавання друкованої продукції, інші / Друкована продукція на замовлення (Послуги з виготовлення  настінного календаря)</t>
  </si>
  <si>
    <t xml:space="preserve">лютий - грудень </t>
  </si>
  <si>
    <t>Послуги щодо видавання друкованої продукції, інші / Друкована продукція на замовлення (Послуги з виготовлення книжки розклад руху  )</t>
  </si>
  <si>
    <t>Послуги щодо видавання друкованої продукції, інші / Друкована продукція на замовлення (Послуги з виготовлення розкладу руху приміських поїздів)</t>
  </si>
  <si>
    <t>Послуги щодо видавання друкованої продукції, інші / Друкована продукція на замовлення (Послуги по виготовленню поліграфічної продукції,підбілетники плакатні, розклад руху)</t>
  </si>
  <si>
    <t>58.29.1 (72200)</t>
  </si>
  <si>
    <t>Програмне забезпечення системне на фізичних носіях / Послуги з програмування та консультаційні послуги з питань програмного забезпечення (Послуги в сфері інформатизації ДПС «Дінай:гросбух»)</t>
  </si>
  <si>
    <t>п`ять тисяч грн. 00 коп.</t>
  </si>
  <si>
    <t>61.10.1 (50340)</t>
  </si>
  <si>
    <t>Послуги щодо передавання даних і повідомлень / Послуги з ремонту і технічного обслуговування аудіовізуального та оптичного обладнання (Послуги з інформаційного обслуговування  системи  "Архіватор мови пасажир-касир")</t>
  </si>
  <si>
    <t>Послуги щодо передавання даних і повідомлень / Послуги з ремонту і технічного обслуговування аудіовізуального та оптичного обладнання (Послуги зІінформаційне обслуговування  системи "Голосовий синтезатор оголошень", "Архіватор телефонних розмов", "Архіватор мови пасажир-касир")</t>
  </si>
  <si>
    <t>Послуги щодо передавання даних і повідомлень / Послуги мобільного телефонного зв’язку (Послуги мобільного зв'язку)</t>
  </si>
  <si>
    <t>двiстi сiмдесят чотири тисячi грн. 00 коп.</t>
  </si>
  <si>
    <t>Послуги мобільного зв’язку й послуги приватних мереж для систем безпроводового зв’язку / Послуги мобільного телефонного зв’язку (Послуги мобільного зв'язку)</t>
  </si>
  <si>
    <t>п`ятдесят двi тисячi грн. 00 коп.</t>
  </si>
  <si>
    <t>61.10.4 (64216)</t>
  </si>
  <si>
    <t>Послуги зв’язку Інтернетом проводовими мережами / Послуги систем електронної передачі електронних повідомлень та інформації (Послуги зв'язку інтернетом)</t>
  </si>
  <si>
    <t>61.10.4 (72411)</t>
  </si>
  <si>
    <t>Послуги зв’язку Інтернетом проводовими мережами / Постачальники Інтернет-послуг (Послуги мережі Інтернет)</t>
  </si>
  <si>
    <t>61.90.1 (50331)</t>
  </si>
  <si>
    <t>Послуги телекомунікаційні, інші / Послуги з ремонту і технічного обслуговування ліній телекомунікацій (Послуги підключення абонентського розгалуження, підтримку робочого стану телекомунікаційної мережі )</t>
  </si>
  <si>
    <t>Послуги мобільного зв’язку й послуги приватних мереж для систем безпроводового зв’язку / Послуги мобільного телефонного зв’язку (Послуги корпоративного мобільного зв’язку)</t>
  </si>
  <si>
    <t>Послуги мобільного зв’язку й послуги приватних мереж для систем безпроводового зв’язку / Послуги мобільного телефонного зв’язку (Послуги мобільного звязку)</t>
  </si>
  <si>
    <t>62.01.1 (72200)</t>
  </si>
  <si>
    <t>Послуги щодо проектування та розробляння у сфері інформаційних технологій / Послуги з програмування та консультаційні послуги з питань програмного забезпечення (Послуги, щодо встановлення та обслуговування компютерних програм)</t>
  </si>
  <si>
    <t>Послуги щодо консультування стосовно систем і програмного забезпечення / Послуги з програмування та консультаційні послуги з питань програмного забезпечення (Послуги по супроводженню комп’ютерної програми «Перевірка квиткового цеху»)</t>
  </si>
  <si>
    <t>62.02.3 (64216)</t>
  </si>
  <si>
    <t>Послуги щодо технічної допомоги у сфері інформаційних технологій / Послуги систем електронної передачі електронних повідомлень та інформації (Послуги з обслуговування МСДЦ Каскад,технічне обслуговування мережі SDH,цифрової АТС Si-2000)</t>
  </si>
  <si>
    <t>один мiльйон чотириста двадцять шiсть тисяч грн. 00 коп.</t>
  </si>
  <si>
    <t>95.11.1 (50311)</t>
  </si>
  <si>
    <t>Ремонтування комп’ютерів і периферійного устатковання / Технічне обслуговування і ремонт офісної обчислювальної техніки (Послуги з технічного обслуговування інформаційно-обчислювальної техніки)</t>
  </si>
  <si>
    <t>Ремонтування комп’ютерів і периферійного устатковання / Технічне обслуговування і ремонт комп’ютерного обладнання (Послуги з технічного обслуговування і ремонтування обладнання інформаційних технологій)</t>
  </si>
  <si>
    <t>62.09.2 (72211)</t>
  </si>
  <si>
    <t>Послуги у сфері інформаційних технологій і стосовно комп’ютерної техніки, інші, н.в.і.у. / Послуги з розробки системного та користувацького програмного забезпечення (Послуги з оновлення програмного забезпечення касових апаратів (СПЕККА-00))</t>
  </si>
  <si>
    <t>сто п`ятдесят п`ять тисяч грн. 00 коп.</t>
  </si>
  <si>
    <t>Послуги у сфері інформаційних технологій і стосовно комп’ютерної техніки, інші, н.в.і.у. / Послуги з розробки системного та користувацького програмного забезпечення (Послуги з супроводження комп'ютерних програм)</t>
  </si>
  <si>
    <t>лютий - травень</t>
  </si>
  <si>
    <t>Послуги щодо грошового посередництва, інші, н.в.і.у. / Банківські послуги (Послуги з розрахунково –  касового обслуговування)</t>
  </si>
  <si>
    <t>Послуги щодо страхування від нещасних випадків і страхування здоров’я / Послуги зі страхування життя (Послуги з обов’язкового страхування відповідальності залізниці на випадок настання негативних наслідків під час перевезення небезпечних вантажів)</t>
  </si>
  <si>
    <t>Послуги щодо страхування автотранспорту / Послуги зі страхування вантажів та послуги з транспортного страхування (Послуги зі страхування вантажів та послуги з транспортного страхування)</t>
  </si>
  <si>
    <t>Послуги щодо страхування автотранспорту / Послуги зі страхування вантажів та послуги з транспортного страхування (Послуги щодо страхування автотранспорту )</t>
  </si>
  <si>
    <t>Послуги щодо страхування автотранспорту / Послуги зі страхування вантажів та послуги з транспортного страхування (Послуги щодо страхування автотранспорту  (зокрема відповідальність перевізника))</t>
  </si>
  <si>
    <t>Послуги щодо страхування автотранспорту / Послуги зі страхування вантажів та послуги з транспортного страхування (Послуги щодо страхування транспортних засобів)</t>
  </si>
  <si>
    <t>п`ятдесят шiсть тисяч грн. 00 коп.</t>
  </si>
  <si>
    <t>65.12.4 (66515)</t>
  </si>
  <si>
    <t>Послуги щодо страхування майна від пожежі та інших небезпек / Послуги зі страхування від шкоди чи збитків (Послуги щодо страхування майна від інших небезпек(Страхування нерухомого майна))</t>
  </si>
  <si>
    <t>65.12.5 (66512)</t>
  </si>
  <si>
    <t>Послуги щодо страхування загальної відповідальності / Послуги зі страхування від нещасних випадків і страхування здоров’я (Послуги щодо страхування власників зброї, працівників відомчої пожежної охорони, членів ДПО)</t>
  </si>
  <si>
    <t>Послуги щодо оренди й експлуатування власної чи взятої у лізинг нерухомості / Послуги з надання в оренду чи лізингу нежитлової нерухомості (Послуги щодо оренди й експлуатування власної чи взятої у лізинг нежитлової нерухомості (Оренда нежитлового приміщення))</t>
  </si>
  <si>
    <t>Послуги щодо оренди й експлуатування власної чи взятої у лізинг нерухомості / Послуги з надання в оренду чи лізингу нежитлової нерухомості (Послуги щодо оренди й експлуатування власної чи взятої у лізинг нежитлової нерухомості (оренда приміщень))</t>
  </si>
  <si>
    <t>68.20.1 (70332)</t>
  </si>
  <si>
    <t>Послуги щодо оренди й експлуатування власної чи взятої у лізинг нерухомості / Послуги у сфері нежитлової власності (Послуги інвенраризації земель, землевпорядкування та атестація дільниць)</t>
  </si>
  <si>
    <t>шiстсот п`ять тисяч грн. 00 коп.</t>
  </si>
  <si>
    <t>Послуги щодо оренди й експлуатування власної чи взятої у лізинг нерухомості / Послуги у сфері нежитлової власності (Послуги щодо оренди свердловини з радонової водою)</t>
  </si>
  <si>
    <t>68.31.1 (70300)</t>
  </si>
  <si>
    <t>Послуги агентств нерухомості / Послуги агентств нерухомості, надавані на платній основі чи на договірних засадах (Послуги з проведення незалежної оцінки майна)</t>
  </si>
  <si>
    <t>Послуги агентств нерухомості / Послуги агентств нерухомості, надавані на платній основі чи на договірних засадах (Послуги з проведення паспортизації будівель)</t>
  </si>
  <si>
    <t>сiмдесят сiм тисяч грн. 00 коп.</t>
  </si>
  <si>
    <t>Послуги юридичні / Юридичні послуги, пов’язані з оформленням і засвідченням документів (Нотаріальні послуги)</t>
  </si>
  <si>
    <t>Послуги щодо фінансового аудиту / Аудиторські послуги (Послуги щодо фінансового аудиту та консультативні послуги)</t>
  </si>
  <si>
    <t>70.22.3 (71317)</t>
  </si>
  <si>
    <t>Послуги консультаційні щодо господарської діяльності, інші / Консультаційні послуги з питань попередження та контролю небезпек (Послуги пов'язані з охороною праці)</t>
  </si>
  <si>
    <t>тридцять вiсiм тисяч грн. 00 коп.</t>
  </si>
  <si>
    <t>Послуги консультаційні щодо господарської діяльності, інші / Консультаційні послуги з питань попередження та контролю небезпек (Послуги щодо експертизи охорони праці)</t>
  </si>
  <si>
    <t>Послуги консультаційні щодо господарської діяльності, інші / Консультаційні послуги з питань попередження та контролю небезпек (Послуги щодо експертизи охорони праці та безпеки промислового виробництва під час виконання робіт підвищеної небезпеки)</t>
  </si>
  <si>
    <t>Послуги інженерні / Архітектурні, інженерні та планувальні послуги (Послуги по виготовлення проектно-кошторисної документації)</t>
  </si>
  <si>
    <t>Послуги інженерні / Інженерні послуги різні (Послуги з проведення лабораторно-інструментальних досліджень по атестації пасажирських вагонів)</t>
  </si>
  <si>
    <t>Послуги інженерні / Архітектурні, інженерні та планувальні послуги (Послуги щодо виготовлення проектів з землеустрою, щодо відведення земельних ділянок в постійне користування з отриманням витягів)</t>
  </si>
  <si>
    <t>п`ять мiльйонiв триста сiмдесят двi тисячi грн. 00 коп.</t>
  </si>
  <si>
    <t>71.12.1 (71250)</t>
  </si>
  <si>
    <t>Послуги інженерні / Архітектурні, інженерні та геодезичні послуги (Послуги щодо виготовлення  проектів з землеустрою, щодо відведення земельних ділянок в постійне користування з отриманням витягів)</t>
  </si>
  <si>
    <t>п`ять мiльйонiв п`ятсот шiстдесят сiм тисяч грн. 00 коп.</t>
  </si>
  <si>
    <t>71.12.1 (71351)</t>
  </si>
  <si>
    <t>Послуги інженерні / Послуги з геологічного, геофізичного та інших видів наукової розвідки (Послуги землевпорядні та геодезичні роботи щодо виготовлення документів на землі залізниц)</t>
  </si>
  <si>
    <t>один мiльйон вiсiмдесят одна тисяча грн. 00 коп.</t>
  </si>
  <si>
    <t>Послуги щодо технічного випробовування й аналізування / Послуги з ремонту і технічного обслуговування вимірювальних, випробувальних і контрольних приладів (Повірка засобів вимірювальної техніки)</t>
  </si>
  <si>
    <t>Послуги щодо технічного випробовування й аналізування / Послуги з ремонту і технічного обслуговування вимірювальних, випробувальних і контрольних приладів (Послуги з  держперевірки  приладів і інструментів)</t>
  </si>
  <si>
    <t>двiстi шiстдесят чотири тисячi грн. 00 коп.</t>
  </si>
  <si>
    <t>Послуги щодо технічного випробовування й аналізування / Послуги з ремонту і технічного обслуговування вимірювальних, випробувальних і контрольних приладів (Послуги з  держперевірки приладів і інструментів)</t>
  </si>
  <si>
    <t>Послуги щодо технічного випробовування й аналізування / Послуги з ремонту і технічного обслуговування вимірювальних, випробувальних і контрольних приладів (Послуги з повірки дозиметрів, люмінісцетних ламп)</t>
  </si>
  <si>
    <t>двадцять шiсть тисяч грн. 00 коп.</t>
  </si>
  <si>
    <t>Послуги щодо технічного випробовування й аналізування / Послуги з ремонту і технічного обслуговування вимірювальних, випробувальних і контрольних приладів (Послуги з повірки ЗВТ)</t>
  </si>
  <si>
    <t>Послуги щодо технічного випробовування й аналізування / Послуги з ремонту і технічного обслуговування вимірювальних, випробувальних і контрольних приладів (Послуги з повірки лічильників)</t>
  </si>
  <si>
    <t>Послуги щодо технічного випробовування й аналізування / Послуги з ремонту і технічного обслуговування вимірювальних, випробувальних і контрольних приладів (Послуги з технічного обслуговування газоаналізаторів)</t>
  </si>
  <si>
    <t>Послуги щодо технічного випробовування й аналізування / Послуги з калібрування (Послуги з калібрувальння вимірювальних засобів (повірка ваг, манометрів, медобладнання))</t>
  </si>
  <si>
    <t>тридцять одна тисяча грн. 00 коп.</t>
  </si>
  <si>
    <t>Послуги щодо технічного випробовування й аналізування / Послуги з калібрування (Послуги з технічного обслуговування газокористувального обладнання)</t>
  </si>
  <si>
    <t>Послуги щодо технічного випробовування й аналізування / Послуги з ремонту і технічного обслуговування неелектричної техніки (Послуги з експертного обстеження вантажо-підіймальної техніки)</t>
  </si>
  <si>
    <t xml:space="preserve">І півріччя </t>
  </si>
  <si>
    <t>Послуги щодо технічного випробовування й аналізування / Послуги з технічних випробувань, аналізу та консультування (Послуги з технічного діагностування пасажирських вагонів)</t>
  </si>
  <si>
    <t>сiмсот двадцять тисяч грн. 00 коп.</t>
  </si>
  <si>
    <t>Послуги щодо технічного випробовування й аналізування / Послуги з технічних випробувань, аналізу та консультування (Послуги щодо атестації стенду гасників коливань)</t>
  </si>
  <si>
    <t>двадцять три тисячi грн. 00 коп.</t>
  </si>
  <si>
    <t>Послуги щодо технічного випробовування й аналізування / Послуги з технічних випробувань, аналізу та консультування (Послуги щодо повірки засобів вимірювальної техніки)</t>
  </si>
  <si>
    <t>Послуги щодо технічного випробовування й аналізування / Послуги з технічних випробувань, аналізу та консультування (Послуги щодо повірки та калібрування засобів вимірювальної техніки,стандартизація,метрологія,сертифікація)</t>
  </si>
  <si>
    <t>Послуги щодо технічного випробовування й аналізування / послуги з технічного огляду (Послуги з технічного огляду посудин що процюють під тиском)</t>
  </si>
  <si>
    <t>71.20.1 (90715)</t>
  </si>
  <si>
    <t>Послуги щодо технічного випробовування й аналізування / Послуги з дослідження забруднень (Послуги з проведення аналітичного контролю викидів в атмосферне повітря та перевірки ефективності роботи пило газоочисного устаткування)</t>
  </si>
  <si>
    <t>Послуги щодо технічного випробовування й аналізування / Послуги з дослідження забруднень (Послуги з проведення аналітичного контролю викідів в атмосферне повітря стаціонарних джерел)</t>
  </si>
  <si>
    <t>Послуги щодо технічного випробовування й аналізування / Послуги з дослідження забруднень (Послуги по інструментальним замірам викидів забруднюючих речовин, дозволи)</t>
  </si>
  <si>
    <t>Послуги рекламних агентств / Рекламні послуги (Послуги з виготовлення реклами санаторію для  перегляду в мережі Інтернет та обслуговування сайту )</t>
  </si>
  <si>
    <t>74.90.1 (50230)</t>
  </si>
  <si>
    <t>Послуги щодо надання професійної та технічної допомоги та консультаційні, н.в.і.у. / Послуги з ремонту, технічного обслуговування дорожньої інфраструктури і пов’язаного обладнання та супутні послуги (Послуги з технічного діагностування об"єктів підвищеної небезпеки)</t>
  </si>
  <si>
    <t>Послуги щодо надання професійної та технічної допомоги та консультаційні, н.в.і.у. / Консультаційні послуги з питань попередження та контролю небезпек (Послуги щодо оцінки стану охорони праці, експертиза технічної документації)</t>
  </si>
  <si>
    <t xml:space="preserve">червень </t>
  </si>
  <si>
    <t>Послуги щодо надання професійної та технічної допомоги та консультаційні, н.в.і.у. / Послуги у сфері охорони довкілля (Послуги з проведення лабораторних досліджень, проб атмосферного повітря,вимірювальних факторів виробничого середовища на робочих місцях)</t>
  </si>
  <si>
    <t>дев`яносто тисяч грн. 00 коп.</t>
  </si>
  <si>
    <t>Послуги щодо надання професійної та технічної допомоги та консультаційні, н.в.і.у. / Послуги у сфері охорони довкілля (Послуги щодо гідрогеологічних спостереження)</t>
  </si>
  <si>
    <t>Послуги щодо надання професійної та технічної допомоги та консультаційні, н.в.і.у. / Послуги у сфері охорони довкілля (Послуги щодо отримання дозволів на викиди в атмосферу забруднючих речовин стаціонарними джерелами)</t>
  </si>
  <si>
    <t>74.90.2 (50530)</t>
  </si>
  <si>
    <t>Послуги професійні, технічні та комерційні, інші, н.в.і.у. / Послуги з ремонту і технічного обслуговування техніки (Послуги з обслуговування акваріуму та фонтану  адмістративної будівлі управління регіональної філії)</t>
  </si>
  <si>
    <t>Послуги освітянські, інші, н.в.і.у. / Послуги з підготовки персоналу (Послуги щодо підготовки кадрів )</t>
  </si>
  <si>
    <t>Послуги освітянські, інші, н.в.і.у. / Послуги з підвищування кваліфікації персоналу (Послуги з підвищування кваліфікації персоналу)</t>
  </si>
  <si>
    <t>74.90.2 (79995)</t>
  </si>
  <si>
    <t>Послуги професійні, технічні та комерційні, інші, н.в.і.у. / Послуги з управління бібліотечними фондами (Послуги архівів та послуги з впорядкування документів)</t>
  </si>
  <si>
    <t>сто сорок чотири тисячi грн. 00 коп.</t>
  </si>
  <si>
    <t>80.10.1 (75240)</t>
  </si>
  <si>
    <t>Послуги, пов’язані з особистою безпекою / Послуги із забезпечення громадської безпеки, охорони правопорядку та громадського порядку (Послуги спостереження сигналізації термінового виклику наряду охорони)</t>
  </si>
  <si>
    <t>тридцять чотири тисячi шiстсот грн. 00 коп.</t>
  </si>
  <si>
    <t>Послуги, пов’язані з особистою безпекою / Послуги із забезпечення громадської безпеки, охорони правопорядку та громадського порядку (Послуги щодо централізованої охорони майна)</t>
  </si>
  <si>
    <t>80.10.1 (75251)</t>
  </si>
  <si>
    <t>Послуги, пов’язані з особистою безпекою / Послуги пожежних служб (Послуги цілодобового спостереження установки пожежної сигналізації)</t>
  </si>
  <si>
    <t>80.10.1 (79711)</t>
  </si>
  <si>
    <t>Послуги, пов’язані з особистою безпекою / Послуги з моніторингу сигналів тривоги, що надходять з пристроїв охоронної сигналізації (Послуги технічного обслуговування та спостереження за станом засобів пожежної сигналізації)</t>
  </si>
  <si>
    <t>Послуги, пов’язані з особистою безпекою / Послуги з моніторингу сигналів тривоги, що надходять з пристроїв охоронної сигналізації (Послуги цілодобового спостереження за станом тривожної сигналізації)</t>
  </si>
  <si>
    <t>п`ятдесят одна тисяча грн. 00 коп.</t>
  </si>
  <si>
    <t>Ремонтування іншого устатковання / Послуги з ремонту і технічного обслуговування контрольних приладів ( Послуги з ремонту, відновлення та технічного обслуговування системи пожежегасіння,пожежної сигналізаці, системи  оповіщення про пожежу  на вокзалі станції Київ-Пасажирський)</t>
  </si>
  <si>
    <t>два мiльйони чотириста п`ятдесят тисяч грн. 00 коп.</t>
  </si>
  <si>
    <t>Ремонтування іншого устатковання / Послуги з ремонту і технічного обслуговування контрольних приладів (Послуги з обслуговування приладів пожежної сигналізації)</t>
  </si>
  <si>
    <t>сто вiсiм тисяч грн. 00 коп.</t>
  </si>
  <si>
    <t>Ремонтування іншого устатковання / Послуги з ремонту і технічного обслуговування контрольних приладів (Послуги з технічного обслуговуванню систем пожежної сигналізації, систем оповіщення про пожежу та систем пожежегасіння Центру регіональних перевезень пасажирів)</t>
  </si>
  <si>
    <t>п`ятсот дев`ятнадцять тисяч вiсiмсот вiсiмдесят шiсть грн. 00 коп.</t>
  </si>
  <si>
    <t>Ремонтування іншого устатковання / Послуги з ремонту і технічного обслуговування контрольних приладів (Послуги з технічного обслуговування систем пожежної сигналізації підрозділів служби пасажирських перевезень)</t>
  </si>
  <si>
    <t>один мiльйон сто тисяч чотириста грн. 00 коп.</t>
  </si>
  <si>
    <t>80.10.1 (75241)</t>
  </si>
  <si>
    <t>Послуги, пов’язані з особистою безпекою / Послуги із забезпечення громадської безпеки (Послуги спостереження сигналізації термінового виклику наряду охорони  з використанням провідної телефонної комутативної лінії звязку ВАТ "Укртелеком"  (каси ВЧ-1))</t>
  </si>
  <si>
    <t>Послуги щодо загального очищування будівель / Послуги з прибирання (Послуги з прибирання приміщень та територій підрозділів служби пасажирських перевезень)</t>
  </si>
  <si>
    <t>вiсiм мiльйонiв вiсiмсот двадцять двi тисячi грн. 00 коп.</t>
  </si>
  <si>
    <t>Послуги щодо загального очищування будівель / Послуги з прибирання (Послуги з прибирання приміщень та території  вокзалу станцій Київ-Пасажирський)</t>
  </si>
  <si>
    <t>дев`ять мiльйонiв грн. 00 коп.</t>
  </si>
  <si>
    <t>Послуги щодо загального очищування будівель / Послуги з прибирання (Послуги з прибирання територій та приміщень)</t>
  </si>
  <si>
    <t>дев`ять мiльйонiв триста тридцять одна тисяча двiстi грн. 00 коп.</t>
  </si>
  <si>
    <t>Послуги щодо загального очищування будівель / Послуги з чищення текстильних виробів (Послуги з очищення брудоочисного покриття)</t>
  </si>
  <si>
    <t>квітень - грудень</t>
  </si>
  <si>
    <t>Послуги щодо очищування промислових об’єктів / Послуги з прибирання житла, будівель і миття вікон (Послуги щодо спеціалізованого очищування (послуги з миття фасадів та скляних поверхонь вокзалу станції Київ-Пасажирський))</t>
  </si>
  <si>
    <t>Послуги щодо очищування промислових об’єктів / Послуги з дезінфікування та витравлювання (Послуги з дезинфекції, дезинсекції, дератизації)</t>
  </si>
  <si>
    <t>Послуги щодо очищування, інші / Послуги з прибирання снігу (Послуги з прибирання покрівлі та території від снігу тв бурульок)</t>
  </si>
  <si>
    <t>лютий, листопад</t>
  </si>
  <si>
    <t>Послуги щодо очищування, інші / Послуги з прибирання снігу (Послуги по прибиранню снігу та бурульок з даху)</t>
  </si>
  <si>
    <t>Послуги щодо очищування, інші / Послуги з прибирання та санітарно-гігієнічні послуги (Послуги декамеральної обровки м'якого інвентарю)</t>
  </si>
  <si>
    <t>Послуги щодо очищування, інші / Послуги з очищення цистерн і резервуарів (Послуги щодо очищення біотуалету)</t>
  </si>
  <si>
    <t>Послуги щодо благоустрою території / Послуги з озеленення територій та утримання зелених насаджень (Послуги з висадки газонних квітів, кущів на території санаторію )</t>
  </si>
  <si>
    <t>тридцять шiсть тисяч грн. 00 коп.</t>
  </si>
  <si>
    <t>82.19.1 (66133)</t>
  </si>
  <si>
    <t>Фотокопіювання, оформлювання документів та інші спеціалізовані допоміжні конторські/офісні послуги / Послуги з митного оформлення та розмитнення (Послуги з декларування товарів, майна транспортних засобів, що переміщуються через державний кордон України)</t>
  </si>
  <si>
    <t>Послуги, пов’язані з особистою безпекою / Послуги із забезпечення громадської безпеки, охорони правопорядку та громадського порядку (Послуги з цілодобової охорони територій та об"єктів)</t>
  </si>
  <si>
    <t>дванадцять мiльйонiв дев`ятсот шiстдесят три тисячi шiстсот шiстдесят грн. 00 коп.</t>
  </si>
  <si>
    <t>Послуги, пов’язані з особистою безпекою / Послуги із забезпечення громадської безпеки, охорони правопорядку та громадського порядку (Послуги охорони території та обєктів дирекції)</t>
  </si>
  <si>
    <t>п`ятсот п`ятдесят двi тисячi грн. 00 коп.</t>
  </si>
  <si>
    <t>один мiльйон сто дев`ятнадцять тисяч грн. 00 коп.</t>
  </si>
  <si>
    <t>Послуги, пов’язані з особистою безпекою / Послуги із забезпечення громадської безпеки, охорони правопорядку та громадського порядку (Послуги по забезпеченню цілодобової охорони об’єктів та територій виробничих підрозділів служби пасажирських перевезень)</t>
  </si>
  <si>
    <t>шiсть мiльйонiв сто чотирнадцять тисяч грн. 00 коп.</t>
  </si>
  <si>
    <t>Послуги, пов’язані з особистою безпекою / Послуги із забезпечення громадської безпеки, охорони правопорядку та громадського порядку (Послуги по проведенню цілодобової хорони територій та обектів на станціячх ДН-1)</t>
  </si>
  <si>
    <t>три мiльйони сто п`ятдесят шiсть тисяч грн. 00 коп.</t>
  </si>
  <si>
    <t>84.24.1 (75240)</t>
  </si>
  <si>
    <t>Послуги у сфері громадського порядку та громадської безпеки / Послуги із забезпечення громадської безпеки, охорони правопорядку та громадського порядку (Послуги щодо охорони обєктів та територій вокзалу ст. Київ-Пасажирський)</t>
  </si>
  <si>
    <t>Послуги, пов’язані з особистою безпекою / Послуги з моніторингу сигналів тривоги, що надходять з пристроїв охоронної сигналізації (Послуги технічного обслуговування та спостереження за станом тривожної сигналізації)</t>
  </si>
  <si>
    <t>Послуги пожежних служб / Встановлення протипожежного обладнання (Послуги зі встановлення обладнання для пожежогасіння)</t>
  </si>
  <si>
    <t>сто одинадцять тисяч грн. 00 коп.</t>
  </si>
  <si>
    <t>85.32.1 (805100)</t>
  </si>
  <si>
    <t>Послуги у сфері середньої професійно-технічної освіти / Послуги з професійної підготовки спеціалістів (Послуги з проведення навчання з підготовки працівників)</t>
  </si>
  <si>
    <t>Послуги у сфері середньої професійно-технічної освіти / Послуги з професійної підготовки спеціалістів (Послуги у сфері професійної підготовки технічних фахівців)</t>
  </si>
  <si>
    <t>Послуги у сфері післяшкільної освіти неуніверситетського рівня / Послуги з професійної підготовки у сфері підвищення кваліфікації (Послуги з підвищення кваліфікаці)</t>
  </si>
  <si>
    <t>п`ятсот дванадцять тисяч грн. 00 коп.</t>
  </si>
  <si>
    <t>Послуги у сфері вищої освіти університетського рівня / Послуги з професійної підготовки у сфері підвищення кваліфікації (Послуги з підвищення кваліфікації)</t>
  </si>
  <si>
    <t>один мiльйон сiмнадцять тисяч чотириста грн. 00 коп.</t>
  </si>
  <si>
    <t>Послуги освітянські, інші, н.в.і.у. / Послуги з підвищування кваліфікації персоналу(Послуги з підвищенння кваліфікаціі та профнавчання працівників)</t>
  </si>
  <si>
    <t>триста дев`яносто тисяч грн. 00 коп.</t>
  </si>
  <si>
    <t>Послуги освітянські, інші, н.в.і.у. / Послуги з підвищування кваліфікації персоналу (Послуги з підвищенння кваліфікаціі та  профнавчання працівників)</t>
  </si>
  <si>
    <t>двiстi десять тисяч грн. 00 коп.</t>
  </si>
  <si>
    <t>Послуги освітянські, інші, н.в.і.у. / Послуги з підвищування кваліфікації персоналу (Послуги навчальних закладів післядипломної підготовки (курси підвищення кваліфікації, ПАЦ) медичного персоналу санаторію. Послуги з гігієнічного навчання персоналу.  )</t>
  </si>
  <si>
    <t>сiм тисяч двiстi грн. 00 коп.</t>
  </si>
  <si>
    <t>85.59.1 (80410)</t>
  </si>
  <si>
    <t>Послуги освітянські, інші, н.в.і.у. / Послуги різних навчальних закладів (Послуги з проведення навчання з підготовки працівників)</t>
  </si>
  <si>
    <t>Послуги освітянські, інші, н.в.і.у. / Послуги з навчання персоналу (Послуги підготовки та перепідготовки відповідальних за: газове господарство, кранове господарство, електрогосподарство, котлів та посудин працюючих під тиском, за охорону праці)</t>
  </si>
  <si>
    <t>Послуги освітянські, інші, н.в.і.у. / Послуги з навчання персоналу (Послуги проведення атестації, переатестації спеціалістів зварювального виробництва)</t>
  </si>
  <si>
    <t>Послуги освітянські, інші, н.в.і.у. / Послуги у сфері професійної підготовки (Послуги з проведення навчання з підготовки працівників)</t>
  </si>
  <si>
    <t>Послуги освітянські, інші, н.в.і.у. / Послуги у сфері професійної підготовки (Послуги з технічного навчання, атестації, навчання та підвищення кваліфікації працівників)</t>
  </si>
  <si>
    <t>Послуги освітянські, інші, н.в.і.у. / Послуги у сфері професійної підготовки (Послуги у сфері професійної освіти)</t>
  </si>
  <si>
    <t>Послуги освітянські допоміжні / Послуги у сфері спеціальної освіти (Послуги з навчання та перевірки знань)</t>
  </si>
  <si>
    <t>шiстсот двадцять тисяч грн. 00 коп.</t>
  </si>
  <si>
    <t>Послуги освітянські допоміжні / Послуги у сфері спеціальної освіти (Послуги з функціонального навчання )</t>
  </si>
  <si>
    <t>сто тринадцять тисяч грн. 00 коп.</t>
  </si>
  <si>
    <t>Послуги лікувальних закладів / Послуги лікувальних закладів (Послуги з проведення медичних оглядів  )</t>
  </si>
  <si>
    <t>сiмсот шiстдесят тисяч грн. 00 коп.</t>
  </si>
  <si>
    <t>сто дев`яносто тисяч грн. 00 коп.</t>
  </si>
  <si>
    <t>вiсiмсот п`ятдесят тисяч грн. 00 коп.</t>
  </si>
  <si>
    <t>чотириста п`ятдесят двi тисячi грн. 00 коп.</t>
  </si>
  <si>
    <t>чотириста сiмдесят тисяч грн. 00 коп.</t>
  </si>
  <si>
    <t>вiсiмсот тисяч грн. 00 коп.</t>
  </si>
  <si>
    <t>сiмсот двадцять дев`ять тисяч п`ятсот десять грн. 00 коп.</t>
  </si>
  <si>
    <t>п`ятдесят дев`ять тисяч грн. 00 коп.</t>
  </si>
  <si>
    <t>один мiльйон чотириста двадцять п`ять тисяч грн. 00 коп.</t>
  </si>
  <si>
    <t>три мiльйони чотириста дев`яносто шiсть тисяч грн. 00 коп.</t>
  </si>
  <si>
    <t>один мiльйон вiсiмсот дванадцять тисяч грн. 00 коп.</t>
  </si>
  <si>
    <t>Послуги лікувальних закладів / Послуги лікувальних закладів (Послуги лабораторних досліджень)</t>
  </si>
  <si>
    <t>Послуги лікувальних закладів / Послуги лікувальних закладів (Послугилікувальних закладів )</t>
  </si>
  <si>
    <t>сiмдесят вiсiм тисяч грн. 00 коп.</t>
  </si>
  <si>
    <t>86.90.1 (71317)</t>
  </si>
  <si>
    <t>Послуги у сфері охорони здоров’я, інші / Консультаційні послуги з питань попередження та контролю небезпек (Послуги пов'язані з охороною праці)</t>
  </si>
  <si>
    <t>Послуги у сфері охорони здоров’я, інші / Консультаційні послуги з питань попередження та контролю небезпек (Послуги щодо проведення вимірювальних факторів виробничого середовища на робочих місцях, виконання лабораторних досліджень проб атмосферного повітря, надання висновків, атестація робочих місць)</t>
  </si>
  <si>
    <t>Послуги у сфері охорони здоров’я, інші / Консультаційні послуги з питань попередження та контролю небезпек (Послуги, пов'язані з технікою безпеки і виробничою санітарією)</t>
  </si>
  <si>
    <t>Послуги у сфері охорони здоров’я, інші / Послуги у сфері охорони здоров’я (Послуги пов'язані з охороною праці)</t>
  </si>
  <si>
    <t>дев`яносто вiсiм тисяч грн. 00 коп.</t>
  </si>
  <si>
    <t>86.90.1 (90920)</t>
  </si>
  <si>
    <t>Послуги у сфері охорони здоров’я, інші / Послуги із санітарно-гігієнічної обробки приміщень (Послуги з дезинфекції, дератизації)</t>
  </si>
  <si>
    <t>Послуги у сфері охорони здоров’я, інші / Послуги із санітарно-гігієнічної обробки приміщень (Послуги з дезінфекції, дезінсекції та дератизації)</t>
  </si>
  <si>
    <t>сто тридцять двi тисячi грн. 00 коп.</t>
  </si>
  <si>
    <t>сорок двi тисячi грн. 00 коп.</t>
  </si>
  <si>
    <t>Послуги у сфері охорони здоров’я, інші / Послуги із санітарно-гігієнічної обробки приміщень (Послуги СЕС, дез. роботи )</t>
  </si>
  <si>
    <t>сто тридцять тисяч грн. 00 коп.</t>
  </si>
  <si>
    <t>93.29.2 (79952)</t>
  </si>
  <si>
    <t>Послуги розважальні, інші, н.в.і.у. / Послуги з організації заходів (Послуги з внутрішнього та зовнішнього оформлення святкового поїда "Діда Мороза")</t>
  </si>
  <si>
    <t>Послуги розважальні, інші, н.в.і.у. / Послуги з організації заходів (Послуги з проведення соціально-культурних заходів соціально-культурної сфери )</t>
  </si>
  <si>
    <t>Ремонтування комп’ютерів і периферійного устатковання / Ремонт, технічне обслуговування персональних комп’ютерів, офісного, телекомунікаційного та аудіовізуального обладнання, а також супутні послуги (Послуги з  ремонту та технічного обслуговування і ремонтування офісної техніки)</t>
  </si>
  <si>
    <t>Ремонтування комп’ютерів і периферійного устатковання / Ремонт, технічне обслуговування персональних комп’ютерів, офісного, телекомунікаційного та аудіовізуального обладнання, а також супутні послуги (Послуги з  ремонту та технічного обслуговування інформаційно-обчислювальної техніки)</t>
  </si>
  <si>
    <t>двадцять одна тисяча грн. 00 коп.</t>
  </si>
  <si>
    <t>Ремонтування комп’ютерів і периферійного устатковання / Ремонт, технічне обслуговування персональних комп’ютерів, офісного, телекомунікаційного та аудіовізуального обладнання, а також супутні послуги (Послуги з  ремонту та технічного обслуговування компютерної та іншої оргтехніки)</t>
  </si>
  <si>
    <t>Ремонтування комп’ютерів і периферійного устатковання / Ремонт, технічне обслуговування персональних комп’ютерів, офісного, телекомунікаційного та аудіовізуального обладнання, а також супутні послуги (Послуги з  ремонту та технічного обслуговування компютерної техніки та оргтехніки, плотера)</t>
  </si>
  <si>
    <t>вiсiмсот дев`яносто двi тисячi грн. 00 коп.</t>
  </si>
  <si>
    <t>Ремонтування комп’ютерів і периферійного устатковання / Ремонт, технічне обслуговування персональних комп’ютерів, офісного, телекомунікаційного та аудіовізуального обладнання, а також супутні послуги (Послуги з  ремонту та технічного обслуговування комп'ютерної, копіювальної техніки та периферійних пристроїв)</t>
  </si>
  <si>
    <t>Ремонтування комп’ютерів і периферійного устатковання / Ремонт, технічне обслуговування персональних комп’ютерів, офісного, телекомунікаційного та аудіовізуального обладнання, а також супутні послуги (Послуги з  ремонту та технічного обслуговування оргтехніки)</t>
  </si>
  <si>
    <t>Ремонтування комп’ютерів і периферійного устатковання / Ремонт, технічне обслуговування персональних комп’ютерів, офісного, телекомунікаційного та аудіовізуального обладнання, а також супутні послуги (Послуги з  ремонту та технічного обслуговування персональних комп’ютерів, офісного, телекомунікаційного та аудіовізуального обладнання, а також супутні послуги)</t>
  </si>
  <si>
    <t>двiстi тридцять тисяч грн. 00 коп.</t>
  </si>
  <si>
    <t>Ремонтування комп’ютерів і периферійного устатковання / Ремонт, технічне обслуговування персональних комп’ютерів, офісного, телекомунікаційного та аудіовізуального обладнання, а також супутні послуги (Послуги з заправки  катриджів, ремонт комп"ютерів)</t>
  </si>
  <si>
    <t>Ремонтування комп’ютерів і периферійного устатковання / Ремонт, технічне обслуговування персональних комп’ютерів, офісного, телекомунікаційного та аудіовізуального обладнання, а також супутні послуги (Послуги з заправки  та відновлення картриджів                                       )</t>
  </si>
  <si>
    <t>Ремонтування комп’ютерів і периферійного устатковання / Ремонт, технічне обслуговування персональних комп’ютерів, офісного, телекомунікаційного та аудіовізуального обладнання, а також супутні послуги (Послуги з заправки картриджів)</t>
  </si>
  <si>
    <t>Ремонтування комп’ютерів і периферійного устатковання / Ремонт, технічне обслуговування персональних комп’ютерів, офісного, телекомунікаційного та аудіовізуального обладнання, а також супутні послуги (Послуги з обслуговування  та ремонт компютерної та копіювальної, іншої оргтехніки)</t>
  </si>
  <si>
    <t>дванадцять тисяч п`ятсот грн. 00 коп.</t>
  </si>
  <si>
    <t>Ремонтування комп’ютерів і периферійного устатковання / Ремонт, технічне обслуговування персональних комп’ютерів, офісного, телекомунікаційного та аудіовізуального обладнання, а також супутні послуги (Послуги з обслуговування  та ремонт компютерної та копіювальної, іншої оргтехніки вокзалу станції Козятин)</t>
  </si>
  <si>
    <t>Ремонтування комп’ютерів і периферійного устатковання / Ремонт, технічне обслуговування персональних комп’ютерів, офісного, телекомунікаційного та аудіовізуального обладнання, а також супутні послуги (Послуги з обслуговування офісної техніки)</t>
  </si>
  <si>
    <t>Ремонтування комп’ютерів і периферійного устатковання / Ремонт, технічне обслуговування персональних комп’ютерів, офісного, телекомунікаційного та аудіовізуального обладнання, а також супутні послуги (Послуги з ремонту і обслуговування комп’ютерної техніки)</t>
  </si>
  <si>
    <t>двiстi чотири тисячi грн. 00 коп.</t>
  </si>
  <si>
    <t>Ремонтування комп’ютерів і периферійного устатковання / Ремонт, технічне обслуговування персональних комп’ютерів, офісного, телекомунікаційного та аудіовізуального обладнання, а також супутні послуги (Послуги з ремонту комп'ютерної техніки ,та заправка картриджей.)</t>
  </si>
  <si>
    <t>Ремонтування комп’ютерів і периферійного устатковання / Ремонт, технічне обслуговування персональних комп’ютерів, офісного, телекомунікаційного та аудіовізуального обладнання, а також супутні послуги (Послуги з ремонту та технічного обслуговування компютерної та іншої оргтехніки вагонного депо станції Київ-Пасажирський)</t>
  </si>
  <si>
    <t>Ремонтування комп’ютерів і периферійного устатковання / Ремонт, технічне обслуговування персональних комп’ютерів, офісного, телекомунікаційного та аудіовізуального обладнання, а також супутні послуги (Послуги з технічного обслуговування  і ремонту реєстраторів розрахункових операцій;грошово-лічильних машин;копіювальної та іншої оргтехніки)</t>
  </si>
  <si>
    <t>Ремонтування комп’ютерів і периферійного устатковання / Ремонт, технічне обслуговування персональних комп’ютерів, офісного, телекомунікаційного та аудіовізуального обладнання, а також супутні послуги (Послуги з технічного обслуговування комп’ютерної, копіювальної техніки та периферійних пристроїв (заправка картриджів).)</t>
  </si>
  <si>
    <t>сто вiсiмдесят сiм тисяч грн. 00 коп.</t>
  </si>
  <si>
    <t>дев`ятнадцять тисяч грн. 00 коп.</t>
  </si>
  <si>
    <t>95.11.1 (50413)</t>
  </si>
  <si>
    <t>Ремонтування комп’ютерів і периферійного устатковання / Послуги з ремонту і технічного обслуговування контрольних приладів (Послуги з технічного обслуговування і ремонту  грошово-лічильних машин)</t>
  </si>
  <si>
    <t>95.11.1                  (50300)</t>
  </si>
  <si>
    <t>Ремонтування комп’ютерів і периферійного устатковання / Ремонт, технічне обслуговування персональних комп’ютерів, офісного, телекомунікаційного та аудіовізуального обладнання, а також супутні послуги (Послуги з  ремонту та технічного обслуговування реєстраторів розрахункових операцій вокзалу станції Козятин                                                  )</t>
  </si>
  <si>
    <t>Ремонтування комп’ютерів і периферійного устатковання / Ремонт, технічне обслуговування персональних комп’ютерів, офісного, телекомунікаційного та аудіовізуального обладнання, а також супутні послуги (Послуги з технічного обслуговування і ремонту офісної техніки)</t>
  </si>
  <si>
    <t>шiстдесят шiсть тисяч грн. 00 коп.</t>
  </si>
  <si>
    <t>тридцять п`ять тисяч сто двадцять грн. 00 коп.</t>
  </si>
  <si>
    <t>Ремонтування комп’ютерів і периферійного устатковання / Ремонт, технічне обслуговування персональних комп’ютерів, офісного, телекомунікаційного та аудіовізуального обладнання, а також супутні послуги (Послуги з обслуговування та ремонту офісної техніки)</t>
  </si>
  <si>
    <t>триста шiстдесят тисяч грн. 00 коп.</t>
  </si>
  <si>
    <t>Ремонтування комунікаційного устатковання / Послуги з ремонту і технічного обслуговування обладнання ліній телефонного і телеграфного зв’язку (Послуги з обслуговування локально – обчислювальної та телефонної мережі)</t>
  </si>
  <si>
    <t>95.22.1 (50530)</t>
  </si>
  <si>
    <t>Ремонтування господарсько-побутових приладів і устатковання домашнього та садового вжитку / Послуги з ремонту і технічного обслуговування техніки (Послуги з ремонту бензомоторної техніки та іншого обладнання)</t>
  </si>
  <si>
    <t>сто дев`яносто двi тисячi грн. 00 коп.</t>
  </si>
  <si>
    <t>Ремонтування господарсько-побутових приладів і устатковання домашнього та садового вжитку / Послуги з ремонту і технічного обслуговування техніки (Послуги з ремонту мотокос )</t>
  </si>
  <si>
    <t>Ремонтування господарсько-побутових приладів і устатковання домашнього та садового вжитку / Послуги з ремонту і технічного обслуговування техніки (Послуги з ремонту та діагностика мотокос, бензопил)</t>
  </si>
  <si>
    <t>Послуги щодо прання та хімічного чищення текстильних і хутряних виробів / Послуги з прання і сухого чищення (Послуги з прання білизни)</t>
  </si>
  <si>
    <t>Ремонтування та технічне обслуговування машин загальної призначеності / Послуги з ремонту і технічного обслуговування техніки (Послуги з технічного обслуговування маркувальної машини)</t>
  </si>
  <si>
    <t xml:space="preserve">33.19.1 (50531) </t>
  </si>
  <si>
    <t>Ремонтування іншого устатковання / Послуги з ремонту і технічного обслуговування неелектричної техніки (технічне обслуговування газопроводів, газових систем)</t>
  </si>
  <si>
    <t>дев`яносто дев`ять тисяч грн. 00 коп.</t>
  </si>
  <si>
    <t xml:space="preserve">35.12.1 (65300) </t>
  </si>
  <si>
    <t>Передавання електричної енергії / Експлуатація електричних установок (Спільне використання технологічних електричних мережї)</t>
  </si>
  <si>
    <t>38.12.3 (90510)</t>
  </si>
  <si>
    <t>Послуги підприємств щодо перевезення небезпечних відходів / Утилізація сміття та поводження зі сміттям (Послуги з транспортування та утілізації відходів)</t>
  </si>
  <si>
    <t>53.10.1 (98390)</t>
  </si>
  <si>
    <t>Послуги поштові у межах зобов’язання щодо надання універсальних послуг / Інші послуги (Послуги зі списання технічної літератури та періодичних видань)</t>
  </si>
  <si>
    <t>вiсiмдесят шiсть тисяч грн. 00 коп.</t>
  </si>
  <si>
    <t>61.10.2 (64200)</t>
  </si>
  <si>
    <t>Послуги щодо пропускання трафіку мережами проводового електрозв’язку / Телекомунікаційні послуги (Телекомунікаційні послуги)</t>
  </si>
  <si>
    <t>один мiльйон вiсiмсот тисяч грн. 00 коп.</t>
  </si>
  <si>
    <t xml:space="preserve">61.10.3 (64210) </t>
  </si>
  <si>
    <t>Послуги щодо передавання даних мережами проводового зв’язку / Послуги телефонного зв’язку та передачі даних (Послуги стаціонарного телефонного зв’язку та передачі даних)</t>
  </si>
  <si>
    <t>шiстсот вiсiмдесят двi тисячi грн. 00 коп.</t>
  </si>
  <si>
    <t>61.20.3 (64210)</t>
  </si>
  <si>
    <t>Послуги щодо передавання даних мережами безпроводового зв’язку / Послуги телефонного зв’язку та передачі даних (Послуги телефонного зв’язку та передачі даних)</t>
  </si>
  <si>
    <t>сто сорок три тисячi грн. 00 коп.</t>
  </si>
  <si>
    <t>Послуги телекомунікаційні, інші / Телекомунікаційні послуги (Послуги телефонного зв’язку та передачі даних)</t>
  </si>
  <si>
    <t>чотириста сорок три тисячi грн. 00 коп.</t>
  </si>
  <si>
    <t>Послуги щодо консультування стосовно систем і програмного забезпечення / Послуги з програмування та консультаційні послуги з питань програмного забезпечення (Послуги щодо консультування стосовно систем і програмного забезпечення, послуги по обслуговуванню ліцензійного програмного забезпечення)</t>
  </si>
  <si>
    <t xml:space="preserve">63.99.1 (64216) </t>
  </si>
  <si>
    <t>Послуги інформаційні, інші, н.в.і.у. / Послуги систем електронної передачі електронних повідомлень та інформації (Послуги з інформаційного забезпечення з питань стандартизації)</t>
  </si>
  <si>
    <t>п`ятдесят п`ять тисяч грн. 00 коп.</t>
  </si>
  <si>
    <t>64.11.1 (66110)</t>
  </si>
  <si>
    <t>Послуги центрального банку / Банківські послуги (Послуг з розрахунково-касового обслуговування та виконання розрахункових операцій системою дистанційного обслуговування)</t>
  </si>
  <si>
    <t>Послуги щодо технічного випробовування й аналізування / Послуги з технічного огляду (Послуги з технічного огляду автотранспортної техніки, вантажопідіймальних кранів та посудин КЕТЦ)</t>
  </si>
  <si>
    <t>74.90.2 (90713)</t>
  </si>
  <si>
    <t>Послуги професійні, технічні та комерційні, інші, н.в.і.у. / Консультаційні послуги з питань охорони довкілля (Послуги з екології)</t>
  </si>
  <si>
    <t>двадцять вiсiм тисяч грн. 00 коп.</t>
  </si>
  <si>
    <t>Послуги щодо оренди та лізингу інших машин, устатковання та майна, н.в.і.у. / Послуги з надання в оренду чи лізингу нежитлової нерухомості (Послуги з користування каналами в кабельній каналізації)</t>
  </si>
  <si>
    <t>двiстi п`ятдесят п`ять тисяч грн. 00 коп.</t>
  </si>
  <si>
    <t>Послуги у сфері громадського порядку та громадської безпеки / Послуги із забезпечення громадської безпеки, охорони правопорядку та громадського порядку (Послуги зі здійснення охорони майна та обслуговування сигналізації)</t>
  </si>
  <si>
    <t>триста дванадцять тисяч грн. 00 коп.</t>
  </si>
  <si>
    <t>Сто вісімдесят чотири мільйони вісімсот вісім тисяч двісті шістдесят одна грн. 00 коп.</t>
  </si>
  <si>
    <t xml:space="preserve"> Ремонтування та технічне обслуговування машин і устатковання спеціальної призначеності ( Послуги з ремонту, технічного обслуговування ранспортних засобів і супутнього обладнання та супутні послуги) Послуги технічного обслуговування світлових веж ВП-4,7 Придніпровської залізниці</t>
  </si>
  <si>
    <t xml:space="preserve">  Ремонтування та технічне обслуговування машин і устатковання спеціальної призначеності (Послуги з ремонту, технічного обслуговування транспортних засобів і супутнього обладнання та супутні послуги) Надання послуг з технічного обслуговування світлових веж відновних поїздів Дніпропетровської дирекції залізничних перевезень</t>
  </si>
  <si>
    <t xml:space="preserve">двадцять тисяч грн.  </t>
  </si>
  <si>
    <t>березень -грудень</t>
  </si>
  <si>
    <t xml:space="preserve"> Відходи небезпечні, зібрані (Послуги у сфері поводження з радіоактивними, токсичними, медичними та небезпечними відходами) Утилізація відходів структурних підрозділів служби комерційної роботи та маркетингу Придніпровської залізниці</t>
  </si>
  <si>
    <t xml:space="preserve"> Відходи небезпечні, зібрані (послуги у сфері поводження зі сміттям та відходами) Послуги з видалення твердих небезпечних відходів. Видалення ртутних ламп  структурних підрозділів служби вагонного господарства Придніпровської залізниці</t>
  </si>
  <si>
    <t xml:space="preserve"> Відходи небезпечні, зібрані (Послуги у сфері поводження з радіоактивними, токсичними, медичними та небезпечними відходами) Послуги утилізації відпрацьованих автомобільних шин та ламп люмінесцентних  Запорізької дирекції залізничних перевезень</t>
  </si>
  <si>
    <t xml:space="preserve"> Відходи небезпечні, зібрані (Послуги у сфері поводження з радіоактивними, токсичними, медичними та небезпечними відходами) Послуги з демеркуризації люмінісцентних ламп інформаційно обчислювального центру Придніпровської залізниці</t>
  </si>
  <si>
    <t xml:space="preserve">  Відходи небезпечні, зібрані (Послуги у сфері поводження з радіоактивними, токсичними, медичними та небезпечними відходами) Послуги з вивозу сміття ,утілізації,оброблення відходів 1-4 класу небезпеки  структурних підрозділів служби електропостачання Придніпровської залізниці</t>
  </si>
  <si>
    <t xml:space="preserve">Відходи небезпечні, зібрані Послуги у сфері поводження з радіоактивними, токсичними, медичними та небезпечними відходами) Послуги з вивозу та утілізації  небезпечних відходів 1,2,3 класів непридатних для подальшого використання  структурних підрозділів  служби матеріально-технічного постачання Придніпровської залізниці </t>
  </si>
  <si>
    <t xml:space="preserve">двадцять дев"ять титсяч грн. </t>
  </si>
  <si>
    <t xml:space="preserve"> Послуги підприємств щодо перевезення небезпечних відходів
( Послуги у сфері поводження з радіоактивними, токсичними, медичними та небезпечними відходами)  Послуги з збирання, перевезення, зберігання , утилізації або оброблення небезпечних відходів,  інше   структурних підрозділів служби будівельно-монтажних робіт і цивільних споруд Придніпровської залізниці</t>
  </si>
  <si>
    <t xml:space="preserve">  Розміщування безпечних відходів (послуги у сфері поводження зі сміттям та відходами) Послуги з видалення рідких та твердих небезпечних відходів, крім ртутних ламп структурних підрозділів служби вагонного господарства Придніпровської залізниці</t>
  </si>
  <si>
    <t>Технічне обслуговування та ремонтування автомобілів і малован-тажних автотранспортних засобів
Послуги з ремонту і технічного обслуговування автомобілів) Послуги з технічного обслуговування легкових автомобілів Придніпровської залізниці</t>
  </si>
  <si>
    <t xml:space="preserve"> чотириста тридцять чотири тисячі чотириста  грн.</t>
  </si>
  <si>
    <t>Технічне обслуговування та ремонтування автомобілів і маловантажних автотранспортних засобів (Послуги з ремонту, технічного обслуговування транспортних засобів і супутнього обладнання та супутні послуги) Послуги з технічного огляду   погрузчиків ( 2-електричних, 1--дизельний, 1 -авто) структурних підрозділів (НХР-2) служби матеріально-технічного постачання Придніпровської залізниці</t>
  </si>
  <si>
    <t>Технічне обслуговування та ремонтування інших автотранспортних засобів (Послуги з ремонту і технічного обслуговування мототранспортних засобів і супутнього обладнання) Технічне обслуговування бульдозерів Криворізької дирекції залізничних перевезень</t>
  </si>
  <si>
    <t>Технічне обслуговування та ремонтування інших автотранспортних засобів (Послуги з ремонту і технічного обслуговування мототранспортних засобів і супутнього обладнання) Послуги  з технічного обслуговування бульдозерів Дніпропетровської дирекції залізничних перевезень</t>
  </si>
  <si>
    <t xml:space="preserve"> двісті сорок  тисяч грн.   </t>
  </si>
  <si>
    <t xml:space="preserve"> Перевезення вантажів дорожніми транспортними засобами (Послуги з автомобільних перевезень) Послуги з перевезення сухих вантажів насипом дорожніми транспортними засобами від  обєктів житлового господарства , гуртожитків,   оздоровчих закладів структурних підрозділів служби будівельно-монтажних робіт і цивільних споруд Придніпровської залізниці</t>
  </si>
  <si>
    <t xml:space="preserve">  Послуги, суміжні з транспортуванням трубопроводами (Послуги з технічного обслуговування газових приладів) Послуги з технічного  обслуговування та ремонтування внутрішніх газопроводів, газового обладнання котельні, технічне обслуговування газопроводів та споруд на них для обєктів соціально-культурної сфери структурних підрозділів служби будівельно-монтажних робіт і цивільних споруд Придніпровської залізниці</t>
  </si>
  <si>
    <t>59.11.1 (92112)</t>
  </si>
  <si>
    <t xml:space="preserve">  Послуги щодо виробництва кінофільмів, відеофільмів і телевізійних програм (Послуги, пов'язані з виробництвом кіно-та відеопродукції) Послуги зі зйомки відеоматеріалів про діяльність Придніпровської  залізниці </t>
  </si>
  <si>
    <t xml:space="preserve">  девяносто п'ять тис. грн.  </t>
  </si>
  <si>
    <t xml:space="preserve">  Послуги мобільного зв’язку й послуги приватних мереж для систем безпроводового зв’язку (Послуги мобільного телефонного зв’язку) Послуги мобільного зв’язку, послуги приватних мереж для систем безпроводового зв’язку структурних підрозділів служби будівельно-монтажних робіт і цивільних споруд Придніпровської залізниці</t>
  </si>
  <si>
    <t xml:space="preserve"> Послуги мобільного зв’язку й послуги приватних мереж для систем безпроводового зв’язку (Послуги мобільного телефонного зв’язку) Послуги мобільного зв’язку й послуги приватних мереж для систем безпроводового зв’язку структурних підрозділів служби приміських пасажирських перевезень Придніпровської залізниці</t>
  </si>
  <si>
    <t xml:space="preserve">  Послуги мобільного зв’язку й послуги приватних мереж для систем безпроводового зв’язку (Послуги мобільного телефонного зв’язку) Надання послуг мобільного зв’язку Дніпропетровської дирекції залізничних перевезень</t>
  </si>
  <si>
    <t xml:space="preserve">  Послуги щодо передавання даних мережами безпроводового зв’язку (Послуги систем електронної передачі електронних повідомлень та інформації) (Послуги з адміністрування та інформаційні послуги еквайєра) Запорізької дирекції залізничних перевезень</t>
  </si>
  <si>
    <t xml:space="preserve">  Послуги щодо передавання даних мережами безпроводового зв’язку (Послуги систем електронної передачі електронних повідомлень та інформації) Надання послуг з інформаційного екваєрінгу Дніпропетровської дирекції залізничних перевезень</t>
  </si>
  <si>
    <t>61.90.1 (64212)</t>
  </si>
  <si>
    <t xml:space="preserve">  Послуги телекомунікаційні, інші (Послуги мобільного телефонного зв'язку)  Отримання послуг мобільного зв'язку структурних підрозділів служби сигналізації і зв"язку Придніпровської залізниці</t>
  </si>
  <si>
    <t xml:space="preserve">  двісті п'ятдесят тисяч грн    </t>
  </si>
  <si>
    <t xml:space="preserve">  Послуги телекомунікаційні, інші (Послуги передачі великих обсягів даних у мережі мобільного зв'язку за технологією EDGE) Послуги передачі даних за допомогою мобільного зв'язку труктурних підрозділів служби сигналізації і зв"язку Придніпровської залізни</t>
  </si>
  <si>
    <t xml:space="preserve">   двісті тисяч грн   </t>
  </si>
  <si>
    <t>61.90.1 (64214)</t>
  </si>
  <si>
    <t xml:space="preserve">   Послуги телекомунікаційні, інші
( Послуги з оренди каналу супутникового зв'язку) Отримання телекомунікаційних послуг з  передавання по супутникових каналах зв’язку структурних підрозділів служби сигналізації і зв"язку Придніпровської залізниці</t>
  </si>
  <si>
    <t xml:space="preserve">   вісімсот тисяч грн      </t>
  </si>
  <si>
    <t xml:space="preserve">   Послуги щодо проектування та розробляння у сфері інформаційних технологій (Послуги з обробки даних) Послуги з корекції інформаційної бази електричних мереж 110/35/10(6) кВ і аудит розрахунків ЕЕРП для споживачів  «Придніпровська залізниця» на період 2017-2018 рр.»</t>
  </si>
  <si>
    <t xml:space="preserve">   Послуги щодо проектування та розробляння у сфері інформаційних технологій (Послуги з обробки даних) Послуги супроводження комп’ютерних програм. Послуги консультативні з програмного забезпечення і послуги з розроблення програмного забезпечення інші (Послуги з розроблення та з супроводу підсистем Автоматизованої системи комерційного обліку електроенергії АСКОЕ Придніпровської залізниці)</t>
  </si>
  <si>
    <t xml:space="preserve">  Послуги щодо консультування стосовно систем і програмного забезпечення (Послуги, пов'язані з програмним забезпеченням) Супровід програмного комплексу АВК-5, автоматизований випуск кошторисів</t>
  </si>
  <si>
    <t xml:space="preserve">  Послуги щодо консультування стосовно систем і програмного забезпечення (Послуги з профілактичного обслуговування та відновлення програмного забезпечення) Супровід користувачів АРМ ТВК, АРМ ПЗ, АРМ ЄТехПД  інформаційно-обчислювального центру Придніпровської залізниці</t>
  </si>
  <si>
    <t xml:space="preserve">  дев"ятсот тридцять  тисяч гривень  </t>
  </si>
  <si>
    <t xml:space="preserve">  Послуги щодо консультування стосовно систем і програмного забезпечення (Послуги з профілактичного обслуговування та відновлення програмного забезпечення) програмно-технологічний супровід АС «Ведення податкового обліку вантажних перевезень та розрахунок податкових зобов’язань за послуги по перевезенню вантажу   інформаційно-обчислювального центру Придніпровської залізниці</t>
  </si>
  <si>
    <t xml:space="preserve">  Послуги щодо консультування стосовно систем і програмного забезпечення (Послуги з розробки галузевого програмного забезпечення) Поновлення автоматизованого інформаційно-аналітичного бюлетеня "Фінансово-правовий огляд. Версія 3" та комп'ютерної програми з тестування працівників "Профі-тест"</t>
  </si>
  <si>
    <t xml:space="preserve">  Послуги щодо технічної допомоги у сфері інформаційних технологій (Послуги з обслуговування програмного забезпечення) Послуги з інформаційно-технічної підтримки, супроводження та адміністрування програмного забезпечення МСДЦ "Каскад"</t>
  </si>
  <si>
    <t xml:space="preserve">  дев'ятсот дев'яносто девять тисяч шістсот грн.   </t>
  </si>
  <si>
    <t xml:space="preserve">  Послуги фінансові, крім страхування та пенсійного забезпечення, інші, н.в.і.у. (Банківські послуги) Послуги з перерахування грошових коштів на транзитній рахунок банку для виплати зарплати працівникам, виконання розрахункових операцій системою дистанційного обслуговування, надання банківських послуг з прийому платежів за послуги ЖКГ, інше служби будівельно-монтажних робіт і цивільних споруд Придніпровської залізниці</t>
  </si>
  <si>
    <t xml:space="preserve"> Послуги фінансові, крім страхування та пенсійного забезпечення, інші, н.в.і.у. (Банківські послуги) Послуги на виконання розрахунковіх операцій системою дистанційного обслуговування "Інтернет-Клієнт-банк"структурних підрозділів (НХГ, НХР-2) служби матеріально-технічного постачання Придніпровської залізниці</t>
  </si>
  <si>
    <t xml:space="preserve"> Послуги фінансові, крім страхування та пенсійного забезпечення, інші, н.в.і.у. (Банківські послуги)Послуги банківські  (відкриття рахунку) структурних підрозділів (НХГ) служби матеріально-технічного постачання Придніпровської залізниці </t>
  </si>
  <si>
    <t xml:space="preserve"> Послуги фінансові, крім страхування та пенсійного забезпечення, інші, н.в.і.у. (Банківські послуги)Послуги банківські  (розрахункове касове обслуговування) структурних підрозділів (НХГ) служби матеріально-технічного постачання Придніпровської залізниці </t>
  </si>
  <si>
    <t>65.12.5  (66514)</t>
  </si>
  <si>
    <t>Послуги щодо страхування загальної відповідальності
(  Послуги зі страхування вантажів та послуги з транспортного страхування) Обов'язкове страхування відповідальності перевезення небезпечних вантажів Придніпровської залізниці</t>
  </si>
  <si>
    <t xml:space="preserve">  Пятнадцять тисяч грн.</t>
  </si>
  <si>
    <t>65.12.9 (66516)</t>
  </si>
  <si>
    <t xml:space="preserve">Послуги щодо страхування, не пов’язані зі страхуванням життя, інші (Страхові послуги)Послуги з обов´язкового страхування цивільної відповідальності об"єкту підвищеної небезпеки - Хлораторна, Скалад хлору фільтрувальної станції Н.Д.-Вузол </t>
  </si>
  <si>
    <t xml:space="preserve">65.12.9 (66510 ) </t>
  </si>
  <si>
    <t>Послуги щодо страхування, не пов’язані зі страхуванням життя, інші (Страхові послуги) Послуги у сфері обов'язкового соціального страхування (послуги зі страхування цивільної відповідальності громадян України, що мають у власності чи іншому законному володінні зброю) Придніпровської залізниці.</t>
  </si>
  <si>
    <t xml:space="preserve">  двадцять п'ять тисяч грн. 00 коп.</t>
  </si>
  <si>
    <t>Послуги інженерні (Послуги інженерні) Послуги з обстеження підприємства для проведення атестації вагонного депо Придніпровської залізниці</t>
  </si>
  <si>
    <t>Послуги інженерні ( Інженерні послуги) Послуги з атестації дільниць структурних підрозділів локомотивного господарства Придніпровської залізниці</t>
  </si>
  <si>
    <t xml:space="preserve">  Послуги інженерні (Допоміжні інженерні послуги) Послуги з атестації цеха експлуатації структурних підрозділів служби приміських пасажирських перевезень Придніпровської залізниці</t>
  </si>
  <si>
    <t xml:space="preserve">  Послуги геологічні, геофізичні та пов’язані з ними вишукувальні та консультаційні послуги (Послуги з управління земельними ресурсами) Послуги з отримання кадастрових номерів на земельні ділянки оздоровчих закладів  служби будівельно-монтажних робіт і цивільних споруд Придніпровської залізниці</t>
  </si>
  <si>
    <t xml:space="preserve">   Послуги геологічні, геофізичні та пов’язані з ними вишукувальні та консультаційні послуги (Послуги з оформлення документів) Послуги з належної реєстрації права користування земельної ділянки , оформлення земельних ділянок, реєстрація права користування земельних ділянок оздоровчих закладів  служби будівельно-монтажних робіт і цивільних споруд Придніпровської залізниці</t>
  </si>
  <si>
    <t xml:space="preserve"> Послуги щодо технічного випробовування й аналізування
 ( Послуги з технічних випробувань, аналізу та консультування) Послуги з проведення експертного обстеження (технічного діагностування) та  позачергового технічного огляду технологічних транспортних засобів у кількості 20 од.</t>
  </si>
  <si>
    <t xml:space="preserve">  Сто три тисячі вісімсот шістнадцять грн. 56 коп.  </t>
  </si>
  <si>
    <t>71.20.1 (71330)</t>
  </si>
  <si>
    <t xml:space="preserve">   Послуги щодо технічного випробовування й аналізування
  (   Лабораторні послуги) Послуги з контрольних вимірів ГДВ забруднюючих речовин в атмосферне повітря структурних підрозділів служби приміських пасажирських перевезень Придніпровської залізниці</t>
  </si>
  <si>
    <t xml:space="preserve">  Шість тис. грн.  </t>
  </si>
  <si>
    <t>Послуги щодо технічного випробовування й аналізування
Послуги з оформлення документів ) Послуги з отримання дозволу на спеціальне водокористування структурних підрозділів служби приміських пасажирських перевезень Придніпровської залізниці</t>
  </si>
  <si>
    <t>шістдесят п"ять тисяч грн.</t>
  </si>
  <si>
    <t>71.20.1  (90700)</t>
  </si>
  <si>
    <t xml:space="preserve">   Послуги щодо технічного випробовування й аналізування
( Послуги у сфері охорони довкілля) Послуги з розробки нормативів гранично допустимих скидів (ГДС) забруднюючих речовин із зворотними водами у водний об’єкт  структурних підрозділів пасажирської  служби Придніпровської залізниці</t>
  </si>
  <si>
    <t xml:space="preserve">  Послуги щодо наукового досліджування та експериментального розробляння у сфері інших природничих наук Комплексні інженерні послуги) Послуги з атестації підприємства Дорцсм Придніпровської залізниці</t>
  </si>
  <si>
    <t xml:space="preserve">  Послуги щодо наукового досліджування та експериментального розробляння у сфері інших природничих наук (Послуги з контролю екологічної безпеки) Послуги з  визначення нормативів утворення відходів, розробка та узгодження  форм реєстрових карт обєктів утворення речовин в атмосферу та перевірка ефективності ПГОУ </t>
  </si>
  <si>
    <t xml:space="preserve">  Послуги щодо наукового досліджування та експериментального розробляння у сфері інших природничих наук (Експертні послуги) Послуги з експертного обстеження для отримання дозволу на виконання робіт і експлуатацію обєктів підвищеної небезпеки структурних підрозділів служби будівельно-монтажних робіт і цивільних споруд Придніпровської залізниці</t>
  </si>
  <si>
    <t xml:space="preserve">  Послуги щодо наукового досліджування та експериментального розробляння у сфері інших природничих наук (Експертні послуги) Ліцензування діяльності ІОЦ Придніпровської залізниці</t>
  </si>
  <si>
    <t xml:space="preserve">  Послуги щодо наукового досліджування та експериментального розробляння у сфері інших природничих наук (Дослідницькі послуги) Послуги з сертифікації підприємства на виконання капітально-відновлювального ремонту пас.вагонів Придніпровської залізниці</t>
  </si>
  <si>
    <t xml:space="preserve">  Результати наукового досліджування та експериментального розробляння у сфері природничих наук та інженерії, крім біотехнологій (Послуги з дослідження інших видів забруднень) Послуги по розробці обгрунтовуючих документів щодо інвентаризації стаціонарних джерел вибросів у атмосферне повітря  структурних підрозділів служби колії Придніпровської залізниці</t>
  </si>
  <si>
    <t xml:space="preserve">  Результати наукового досліджування та експериментального розробляння у сфері природничих наук та інженерії, крім біотехнологій (Послуги з дослідження забруднень) Виконання інвентаризації джерел викидів забруднених речовин до атмосфери та розробка обґрунтованих документів для отримання дозволів на викиди забруднених речовин в атмосферне повітря  структурних підрозділів служби сігналізації та зв"язку Придніпровської залізниці</t>
  </si>
  <si>
    <t xml:space="preserve"> Результати наукового досліджування та експериментального розробляння у сфері природничих наук та інженерії, крім біотехнологій ( Послуги з моніторингу та вимірювання рівня забруднення повітря) Послуги з розробки  та узгодження інвентаризації викидів забруднюючих речовин  та документів, що обгрунтовують обсяги викидів для отримання дозволу на викиди структурних підрозділів служби будівельно-монтажних робіт і цивільних споруд Придніпровської залізниці</t>
  </si>
  <si>
    <t xml:space="preserve"> Послуги рекламних агентств (Виробництво рекламних матеріалів) Послуги рекламних агентств (Виробництво рекламних матеріалів),  (розміщення інформації про залізницю та інш.) Придніпровської залізниці</t>
  </si>
  <si>
    <t xml:space="preserve">  Послуги щодо надання професійної та технічної допомоги та консультаційні, н.в.і.у. ( Послуги з прогнозування погоди) Послуги щодо прогнозування погоди та метеорологічні послуги структурних підрозділів служби колії Придніпровської залізниці</t>
  </si>
  <si>
    <t xml:space="preserve">  Послуги щодо надання професійної та технічної допомоги та консультаційні, н.в.і.у. (Інженерні дослідження)  Послуги з розробки технічнолгічних процесів на ремонт електропоїздів служби приміських пасажирських перевезень Придніпровської залізниці</t>
  </si>
  <si>
    <t xml:space="preserve">  Послуги щодо надання професійної та технічної допомоги та консультаційні, н.в.і.у. (Послуги у сфері інженерно-геологічних вишукувань) Послуги  розробка програми видобутку підземних вод, надр, водозаборів, авторський нагляд , гідрологічне обслуговування, виконання схем мереж водопостачання та каналізації з вказівкою меж розділу та зон обслуговування - структурних підрозділів служби будівельно-монтажних робіт і цивільних споруд Придніпровської залізниці</t>
  </si>
  <si>
    <t xml:space="preserve">  Послуги професійні, технічні та комерційні, інші, н.в.і.у. (Послуги із забезпечення екологічної безпеки)  Послуги з розробки інвентаризації та визначення класу небезпеки відходів , інше- структурних підрозділів служби будівельно-монтажних робіт і цивільних споруд Придніпровської залізниці</t>
  </si>
  <si>
    <t xml:space="preserve">  Послуги професійні, технічні та комерційні, інші, н.в.і.у. (Послуги у сфері інженерно-геологічних вишукувань) Послуги з розробки оглядових ситуаційних карт  з нанесенням водозабірних споруд та їх географічних координат, розробка гідрологічних карт, розробка проекту гранічно допустимих скидів забруднюючих речовин із зворотніми водами, визначення рівня токсичності зворотніх вод.  Розробка поточних індивідуальних технологічних нормативів використання питної води ІТНВПВ,  узгодження індивідуальних балансових норм водоспоживання та водовідведення (УБН), інше- структурних підрозділів служби будівельно-монтажних робіт і цивільних споруд Придніпровської залізниці</t>
  </si>
  <si>
    <t xml:space="preserve">  Послуги щодо оренди та лізингу інших машин, устатковання та майна, н.в.і.у. ( Послуги у сфері поводження зі сміттям та відходами) Послуги з оренди контейнерів для збирання твердих побутових відходів - структурних підрозділів локомотивного господарства Придніпровської залізниці</t>
  </si>
  <si>
    <t xml:space="preserve">   Послуги щодо видання ліцензії на право використання об’єктів інтелектуальної власності та подібних об’єктів, крім творів, захищених авторським правом (Послуги з оформлення документів) Послуги з оформлення виконавчої документації на свердловини та спецводокористування, складання рекомендацій з раціонального використання підземних вод, гідрологічне обстеження водозаборів, підземних вод, отримання спецдозволів, ліцензій на користування надрами, розробка узгодження висновку з КП "Південукргеологія"- структурних підрозділів служби будівельно-монтажних робіт і цивільних споруд Придніпровської залізниці</t>
  </si>
  <si>
    <t xml:space="preserve">  Послуги щодо видання ліцензії на право використання об’єктів інтелектуальної власності та подібних об’єктів, крім творів, захищених авторським правом (Послуги з геолого-технологічних досліджень) Послуги щодо розробки та узгодження: ГДС забруднюючих речовин зі зворотніми водами, поточні ІТНВПВ та інше- структурних підрозділів служби будівельно-монтажних робіт і цивільних споруд Придніпровської залізниці</t>
  </si>
  <si>
    <t xml:space="preserve">
  Послуги, пов’язані з особистою безпекою (Охоронні послуги) Послуги з централізованої охорони приміщення Придніпровської залізниці </t>
  </si>
  <si>
    <t xml:space="preserve">
  Послуги, пов’язані з особистою безпекою (Охоронні послуги) Послуги охорони приміщень Запорізької дирекції залізничних перевезень</t>
  </si>
  <si>
    <t xml:space="preserve">    Послуги, пов’язані з особистою безпекою (Охоронні послуги) Послуги з охорони приміщення , в якому розташовано редакцію газети "Придніпровська магістраль"</t>
  </si>
  <si>
    <t xml:space="preserve">  Послуги, пов’язані з особистою безпекою (Послуги з охорони об’єктів та особистої охорони) охорона будівлі ІОЦ м.Дніпропетровськ, пров.Калініна,4 Придніпровської залізниці</t>
  </si>
  <si>
    <t xml:space="preserve"> Послуги, пов’язані з особистою безпекою (Охоронні послуги) Послуги з охорони рухомого та іншого майна Придніпровської залізниці</t>
  </si>
  <si>
    <t>Один мільйон чотириста сорок тисяч грн.</t>
  </si>
  <si>
    <t xml:space="preserve"> Послуги щодо очищування промислових об’єктів (Послуги з прибирання будівель)  Послуги з миття фасаду та навісів підрозділів служби перевезень Придніпровської залзниці</t>
  </si>
  <si>
    <t xml:space="preserve">   Послуги щодо очищування промислових об’єктів (Послуги з чищення печей і димарів) Послуги з обслуговування печей і димарів,  прочистка  димовентканалів на  обєктах житлового господарства , гуртожитках,   оздоровчих закладах  Придніпровської залізниці</t>
  </si>
  <si>
    <t xml:space="preserve"> Послуги щодо благоустрою території (Благоустрій озеленених територій) Послуги  з відновлення газонів та дорожнього покриття Придніпровської залізниці</t>
  </si>
  <si>
    <t xml:space="preserve"> Послуги пожежних служб (Послуги з ремонту і технічного обслуговування протипожежного обладнання) Послуги з обслуговування: пожежної сигналізації і систем оповіщення і евакуації, пожежного обладнання, пожежнагляд, виконання спостереження засобами пожежної сигналізації, аварійно-рятувальне обслуговування; надання послуг вогнезахисної обробки конструкцій з деревини горищних приміщень, технічне обслуговування пожежних кран-комплектів, перевірки знань по пожежтехмінімуму працівників,  виконання пожежного спостереження та технічне обслуговування пожежної сигналізації, у т. ч по пансіонату "Прибій"    </t>
  </si>
  <si>
    <t xml:space="preserve"> Послуги пожежних служб (Експертні послуги) Послуги з експертизи проектно-кошторисної документації з встановлення ОПС на обєктах; експертиза проектів будівництва експертиза протипожежного стану  проектів ОПС об"єктів </t>
  </si>
  <si>
    <t xml:space="preserve"> Послуги пожежних служб (Послуги з ремонту і технічного обслуговування протипожежного обладнання)   Перевірка вогнегасників підприємств служби сигналізації і зв"язку Придніпровської залізниці</t>
  </si>
  <si>
    <t xml:space="preserve"> Послуги пожежних служб (Послуги з ремонту і технічного обслуговування протипожежного обладнання) Заправка балонів для системи пожежегасіння   ІОЦ Придніпровської залізниці</t>
  </si>
  <si>
    <t xml:space="preserve"> Послуги пожежних служб (Послуги з ремонту і технічного обслуговування протипожежного обладнання) Обслуговування систем пожежегасіння приміщень ІОЦ Придніпровської залізниці</t>
  </si>
  <si>
    <t xml:space="preserve"> Послуги пожежних служб (Послуги пожежних служб) Послуги  з обслуговування пожежної сигналізації і систем оповіщення і евакуації, обслуговування пожежного обладнання, пожежнагляд, виконання спостереження за засобами пожежної сигналізації, аварійно-рятувальне обслуговування, експертиза протипожежного стану об'єктів і  проектів ОПС об"єктів оздоровчих  закладів Придніпровської залізниці</t>
  </si>
  <si>
    <t xml:space="preserve">   Послуги у сфері післяшкільної освіти неуніверситетського рівня (Послуги з професійної підготовки спеціалістів)  Послуги з підвищення кваліфікації працівників ДОРЦСМ Придніпровської залізниці</t>
  </si>
  <si>
    <t xml:space="preserve"> Послуги у сфері післяшкільної освіти неуніверситетського рівня (Послуги з професійної підготовки у сфері підвищення кваліфікації) Послуги з підвищення кваліфікації
 командирів середньої ланки та майстрів Придніпровської залізниці</t>
  </si>
  <si>
    <t xml:space="preserve">Послуги у сфері післяшкільної освіти неуніверситетського рівня (Послуги з професійної підготовки у сфері підвищення кваліфікації) Послуги з підвищення кваліфікації працівників Придніпровської залізниці, навчання з охорони праці  </t>
  </si>
  <si>
    <t>Послуги у сфері вищої освіти університетського рівня (Послуги з професійної підготовки у сфері підвищення кваліфікації) Послуги з підвищення кваліфікації керівних працівників і фахівців Придніпровської залізниці</t>
  </si>
  <si>
    <t xml:space="preserve"> один мільйон сто двадцять дев'ять тисяч п'ятсот тисяч  грн. 00 коп.</t>
  </si>
  <si>
    <t xml:space="preserve"> Послуги освітянські, інші, н.в.і.у. ( Послуги у сфері професійної підготовки фахівців у галузі промисловості та техніки) послуги з підготовки  кадрів підрозділів служби приміських пасажирських перевезень Придніпровської залізниці</t>
  </si>
  <si>
    <t xml:space="preserve">Послуги освітянські, інші, н.в.і.у. (Послуги у сфері спеціальної освіти ) Послуги з виконання обслуговування пляжної теріторії, акваторії, обстежень місць купання, водолазного обстеження підводної частини пляжів, видалення припонів з підводної частини пляжу пансіонату "Прибій" 
</t>
  </si>
  <si>
    <t xml:space="preserve"> Послуги освітянські, інші, н.в.і.у. (Навчальні семінари) Послуги з проведення семінарів-тренінгів на Придніпровській залізниці</t>
  </si>
  <si>
    <t xml:space="preserve"> Послуги освітянські, інші, н.в.і.у. (послуги у сфері освіти для дорослих та інші освітні освітні послуги) Підготовка та перепідготовка кадрів спеціалістів робітничих професій підрозділів служби вагонного господарства Придніпровської залізниці</t>
  </si>
  <si>
    <t xml:space="preserve">Послуги освітянські, інші, н.в.і.у. (Послуги у сфері професійної підготовки) Послуги по  навчанню з вибухонебезпеки, хімічної безпеки та радіаційного контролю у сфері поводження з металобрухтом структурних підрозділів (НХГ) служби матеріально-технічного постачання Придніпровської залізниці </t>
  </si>
  <si>
    <t xml:space="preserve"> Послуги освітянські допоміжні (Послуги з професійної підготовки спеціалістів)  Послуги з навчання та перевірки знань працівників ДЕТЦ Придніпровської залізниці </t>
  </si>
  <si>
    <t>Послуги освітянські допоміжні (Послуги у сфері спеціальної освіти)Проведення спеціального навчання працівників суб’єктів перевезення небезпечних вантажів</t>
  </si>
  <si>
    <t xml:space="preserve"> Послуги освітянські допоміжні (Послуги з підвищування кваліфікації персоналу) Послуги з підготування та підвищення кваліфікації кадрів працівників служби локомотивного господарства Придніпровської залізниці </t>
  </si>
  <si>
    <t xml:space="preserve"> Послуги освітянські допоміжні (Послуги з підвищування кваліфікації персоналу)  Перевірка знань працівників філії "Придніпровська залізниця" ПАТ  "Укрзалізниця" з питань перевірки небезпечних вантажів.</t>
  </si>
  <si>
    <t xml:space="preserve"> Послуги лікувальних закладів (Послуги лікувальних закладів) Обов"язкові медичні послуги з організації і забезпечення проведення медичних оглядів працівників Придніпровської залізниці</t>
  </si>
  <si>
    <t>Творчість мистецька (Творчість мистецька) Послуги  з виготовлення ювілейної продукція для Придніпровської залізниці</t>
  </si>
  <si>
    <t xml:space="preserve"> Послуги, пов’язані з закладами культурно-мистецької призначеності (Послуги з надання в оренду чи лізінгу нежитлової власності) Послуги пов’язані з орендою приміщень до святкових подій для Придніпровської залізниці</t>
  </si>
  <si>
    <t xml:space="preserve"> Послуги, пов’язані з закладами культурно-мистецької призначеності (Послуги з надання в оренду чи лізінгу нежитлової власності) Послуги, пов’язані з закладами культурно-мистецької призначеності для Придніпровської залізниці</t>
  </si>
  <si>
    <t>Послуги бібліотек і архівів (Архівні послуги) Послуги з надання  архівних техдокументів  служби будівельно-монтажних робіт і цивільних споруд Придніпровської залізниці</t>
  </si>
  <si>
    <t xml:space="preserve"> Послуги бібліотек і архівів (Архівні послуги) Послуги з науково-технічного упорядкування документів для Придніпровської залізниці</t>
  </si>
  <si>
    <t xml:space="preserve"> Послуги організацій промисловців і підприємців (Додаткові інформаційні послуги) Надання послуг торгівельно-промислової палати для Придніпровської залізниці</t>
  </si>
  <si>
    <t xml:space="preserve"> Ремонтування побутової електронної техніки (Послуги з ремонту і технічне обслуговування охолоджувальних установок) Послуги з технічного обслуговування кондиціонерівуправління  Придніпровської залізниці</t>
  </si>
  <si>
    <t xml:space="preserve"> Ремонтування побутової електронної техніки (Послуги з ремонту і технічне обслуговування охолоджувальних установок) Технічне обслуговування кондиціонерівЗапорізької  дирекції залізничних перевезень Придніпровської залізниці</t>
  </si>
  <si>
    <t>Ремонтування інших предметів особистого вжитку та господарсько-побутових виробів (Послуги з технічного обслуговування електричної техніки, апаратури та супутнього обладнання) Послуги з технічного обслуговування та заміни запасних частин обладнання їдальні Придніпровської залізниці</t>
  </si>
  <si>
    <t>Послуги індивідуальні інші, н.в.і.у. (Послуги водолазів) Послуги з навчання за категорією: матрос-рятувальник сезонного рятувальника посту безпеки пансіонату "Прибій"</t>
  </si>
  <si>
    <t xml:space="preserve"> Послуги індивідуальні інші, н.в.і.у. (Послуги з різних видів ремонту і технічного обслуговування) Послуги з технічного обслуговування басейну відновного центру   Придніпровської залізниці</t>
  </si>
  <si>
    <t>77.39.1 (70332)</t>
  </si>
  <si>
    <t xml:space="preserve">  Послуги щодо оренди та лізингу інших машин, устатковання та майна, н.в.і.у. (Послуги, пов'язані з промисловою нерухомістю) «Отримання послуги оренди нерухомого майна ПАТ «Укртелеком» (частини технологічного приміщення, опор, місць в кабельній каналізації, місць у стійках, U (Юнітів) для встановлення обладнання, устаткування та інших спеціальних пристроїв)  - структурних підрозділів служби сігналізації та зв"язку Придніпровської залізниці </t>
  </si>
  <si>
    <t xml:space="preserve">  триста шістдесят тисяч грн  </t>
  </si>
  <si>
    <t>Вісімдесят один мільйон сорок чотири тисячі сімсот шістдесят шість грн. 56 коп.</t>
  </si>
  <si>
    <t>двадцять вісім мілійонів триста тисяч грн.</t>
  </si>
  <si>
    <t>п.7 ч.1 ст.4 Закону України "Про особливості …" (Державна служба спеціального зв’язку та захисту інформації України), послуга надається згідно з Законом України "Про Державну службу спеціального зв’язку та захисту інформації України" від 23.02.2006 № 3475-IV</t>
  </si>
  <si>
    <t>Послуги щодо передавання даних і повідомлень /Телекомунікаційні послуги (Послуги спеціального зв'язку)</t>
  </si>
  <si>
    <t>Збирання безпечних відходів, непридатних для вторинного використовування (Послуги зі збирання сміття)  Послуги зі збирання, вивезення, перевезення, захоронення та утилізація твердих побутових відходів структурних  підрозділів  служби воєнізованої охорони</t>
  </si>
  <si>
    <t>сім тисяч грн.</t>
  </si>
  <si>
    <t>37.00.1(90400)</t>
  </si>
  <si>
    <t>Послуги каналізаційні
(Послуги у сфері водовідведення) Надання послуг з приймання стічних вод, водовідведення структурних  підрозділів  пасажирської служби Придніпровської залізниці</t>
  </si>
  <si>
    <t>чотирнадцять тис. грн.</t>
  </si>
  <si>
    <t>Збирання безпечних відходів, непридатних для вторинного використовування (Послуги у сфері поводження зі сміттям та відходами)Послуги з  вивізу твердих побутових відходів непридатних для вторинного використання (відходи 4 класу) структурних підрозділів (НХГ, НХР-2) служби матеріально-технічного постачання Придніпровської залізниці</t>
  </si>
  <si>
    <t>Двадцять сім тисяч  грн.</t>
  </si>
  <si>
    <t>49.31.2 (98113)</t>
  </si>
  <si>
    <t>Послуги міського та приміського пасажирського наземного транспорту (Послуги спеціалізованих організацій) Проїзні квитки</t>
  </si>
  <si>
    <t xml:space="preserve">   п'ятдесят тис. грн.  </t>
  </si>
  <si>
    <t>Послуги поштові та кур’єрські, інші (Поштові та кур’єрські послуги) Надання послуг з пересилання і доставки відправлень, які відповідають вимогам спеціального зв'язку (урядовий фельд’єгерський зв’язок) регіональної філії "Придніпровської залізниці"</t>
  </si>
  <si>
    <t xml:space="preserve"> тридцять дві тисячі п'ятсот грн.</t>
  </si>
  <si>
    <t xml:space="preserve">  Послуги телекомунікаційні, інші (Телекомунікаційні послуги, крім послуг телефонного зв’язку і передачі даних)Послуги з радіочастотного моніторингу та забезпечення електромагнітної сумісності радіоелектронних засобів та вимірювання параметрів телекомунікаційних мереж структурних підрозділів  Придніпровської залізниці  </t>
  </si>
  <si>
    <t xml:space="preserve">шістсот дев"яносто тисяч грн. </t>
  </si>
  <si>
    <t>61.90.1 (64221)</t>
  </si>
  <si>
    <t xml:space="preserve">  Послуги телекомунікаційні, інші (Послуги з під'єднання) Взаємоз'єднання телекомунікаційних мереж структурних підрозділів служби сигналізації і зв"язку Придніпровської залізниці</t>
  </si>
  <si>
    <t xml:space="preserve">  п'ятсот тисяч грн    </t>
  </si>
  <si>
    <t>61.90.1 (64211)</t>
  </si>
  <si>
    <t>Послуги телекомунікаційні, інші (Послуги з міського телефонного зв'язку) Послуги з міського та міжміського телефонного зв'язку структурних підрозділів Придніпровської залізниці</t>
  </si>
  <si>
    <t xml:space="preserve">  сто двадцять сім  тисяч грн    </t>
  </si>
  <si>
    <t>71.20.1  (71317)</t>
  </si>
  <si>
    <t xml:space="preserve"> Послуги щодо технічного випробовування й аналізування
( Послуги у сфері охорони праці та техніки безпеки)   Послуги по атестації  робочих місць за умовами праці структурних підрозділів Придніпровської залізниці</t>
  </si>
  <si>
    <t xml:space="preserve">  вісімсот дев"яносто п'ять тис.грн. </t>
  </si>
  <si>
    <t xml:space="preserve"> 71.20.1 (71600)</t>
  </si>
  <si>
    <t xml:space="preserve">   Послуги щодо технічного випробовування й аналізування
(  Послуги з технічного випробування, аналізу щодо технічних випробувань й аналізу, консультування) Метрологічні послуги   структурних підрозділів Придніпровської залізниці  </t>
  </si>
  <si>
    <t>чотири мільйони сімсот сорок одна тисяча триста грн.</t>
  </si>
  <si>
    <t>березень - грудень</t>
  </si>
  <si>
    <t xml:space="preserve">71.20.1 (71900)        </t>
  </si>
  <si>
    <t xml:space="preserve">   Послуги щодо технічного випробовування й аналізування
  (   Лабораторні послуги) лабораторний контроль повітря робочої зони структурних підрозділів пасажирської  служби Придніпровської залізниці</t>
  </si>
  <si>
    <t xml:space="preserve">  Послуги щодо технічного випробовування й аналізування
(  Послуги дослідних лабораторій)  Послуги з проведення відомчого лабораторного контролю готової кулінарної продукції, питної води, зливів із об'єкті зовнішнього середовища в їдальні депо структурних підрозділів пасажирської  служби Придніпровської залізниці</t>
  </si>
  <si>
    <t xml:space="preserve">  сімдесят пять тис.грн.  </t>
  </si>
  <si>
    <t xml:space="preserve">  Послуги щодо технічного випробовування й аналізування
(  Послуги дослідних лабораторій) Надання послуг з проведення лабораторних досліджень хімічних та біологічних факторів в пасажирських вагонах структурних підрозділів пасажирської  служби Придніпровської залізниці</t>
  </si>
  <si>
    <t xml:space="preserve"> Послуги щодо технічного випробовування й аналізування
 (  Послуги з дослідження забруднень) Послуги з випробування, вимірювань, досліджень та аналізів хімічних чи біологічних води, атмосферного повітря, повітря робочої зони, ґрунту, стічних вод, шуму, освітлення, відходів палива, хімічних та харчових продуктів структурних підрозділів служби локомотивного господарства Придніпровської залізниці</t>
  </si>
  <si>
    <t xml:space="preserve"> Послуги щодо технічного випробовування й аналізування
(  Послуги з технічного випробування, аналізу щодо технічних випробувань й аналізу, консультування) Дослідження шкідливих та небезпечних факторів виробничого середовища,  дослідження атмосферного повітря,  грунту та шуму на межі санітарно – захисної зони, стічних вод, проведення проб питної води та води котельної структурних підрозділів служби вагонного  господарства Придніпровської залізниці</t>
  </si>
  <si>
    <t xml:space="preserve">  сто сорок девять тис.грн  </t>
  </si>
  <si>
    <t xml:space="preserve"> Послуги щодо технічного випробовування й аналізування
 (  Послуги з технічного випробування, аналізу щодо технічних випробувань й аналізу, консультування) Послуги на виконання санітарно-гігієнічних досліджень факторів виробничого середовища, важкості та напруженості трудового процесу для проведення атестації робочих місць за умовами праці структурних підрозділів вагонного господарства структурних підрозділів служби вагонного  господарства Придніпровської залізниці</t>
  </si>
  <si>
    <t xml:space="preserve">  вісімдесят пять тис.грн  </t>
  </si>
  <si>
    <t>71.20.1 (71317)</t>
  </si>
  <si>
    <t>Послуги щодо технічного випробовування й аналізування
(  Послуги у сфері охорони праці та техніки безпеки) Послуги по проведенню лабораторних досліджень та вимірювань шуму, вібрації та шкідливих хімічних факторів робочої зони структурних підрозділів служби колії Придніпровської залізниці</t>
  </si>
  <si>
    <t xml:space="preserve">  Сто тридцять тисяч грн.   </t>
  </si>
  <si>
    <t xml:space="preserve">Послуги щодо технічного випробовування й аналізування
(Послуги з оформлення документів ) Послуги на проведення атестації робочих місць за умовами праці та проведення лабораторно-інструментальних досліджень: питної води, шкідливих і небезпечних факторів на робочих місцях </t>
  </si>
  <si>
    <t xml:space="preserve">  сто тридцять  шість тисяч грн  </t>
  </si>
  <si>
    <t>71.20.1  (90731)</t>
  </si>
  <si>
    <t xml:space="preserve">   Послуги щодо технічного випробовування й аналізування
 (  Послуги з моніторингу та вимірювання рівня забруднення повітря) Проведення лабораторних досліджень повітря робочої зони структурних підрозділів служби сигналізації і звязку Придніпровської залізниці</t>
  </si>
  <si>
    <t xml:space="preserve">  девяносто шість тисяч грн.   </t>
  </si>
  <si>
    <t xml:space="preserve"> Послуги щодо технічного випробовування й аналізування
 (   (Лабораторні послуги) Послуги з  лаборатоних досліджень та вимірювань повітря робочої зони структурних підрозділів (НХГ, НХР-2) служби матеріально-технічного постачання Придніпровської залізниці</t>
  </si>
  <si>
    <t xml:space="preserve">  двадцять п'ять тисяч грн.  </t>
  </si>
  <si>
    <t>81.29.1 (90730  )</t>
  </si>
  <si>
    <t xml:space="preserve">  Послуги щодо очищування, інші
( Відстеження, моніторинг забруднень і відновлення)(Послуги СЕС щодо виконання лабораторних досліджень на забруднення грунтів, стічних вод, повітря, робочих місць, повітря в місці збереження відходів, аналіз харчових продуктів тощо) Криворізької дирекції залізничних перевезень</t>
  </si>
  <si>
    <t xml:space="preserve"> двадцять дві тисяі грн. </t>
  </si>
  <si>
    <t>п.8 ч.1 ст.4 Закону України "Про особливості …" (Затверджені тарифи Постановою КМУ від 27 серпня 2003 №1351 послуги надаються СЕС)</t>
  </si>
  <si>
    <t>81.29.1(90920)</t>
  </si>
  <si>
    <t>Послуги щодо очищування, інші 
( Послуги із санітарно-гігієнічної обробки приміщень) Послуги з дератизації та дезінсекції приміщеньструктурних підрозділів (НХГ, НХР-2) служби матеріально-технічного постачання Придніпровської залізниці</t>
  </si>
  <si>
    <t xml:space="preserve"> Двадцять шість тисяч  грн.</t>
  </si>
  <si>
    <t>Послуги щодо очищування, інші
( Послуги із санітарно-гігієнічної обробки приміщень) Послуги СЄС  лабораторного контролю за якісю стічних вод структурних підрозділів (НХР-2) служби матеріально-технічного постачання Придніпровської залізниці</t>
  </si>
  <si>
    <t>три  тисячі  грн.</t>
  </si>
  <si>
    <t xml:space="preserve">86.90.1  (71900)
</t>
  </si>
  <si>
    <t xml:space="preserve">  Послуги у сфері охорони здоров’я, інші
( Лабораторні послуги) Послуги по проведенню відомчого лабораторного контролю за якістю продукції громадського харчування підрозділів служби перевезень Придніпровської залізниці</t>
  </si>
  <si>
    <t xml:space="preserve"> десять тис.  грн.</t>
  </si>
  <si>
    <t xml:space="preserve"> Послуги у сфері охорони здоров’я, інші
(Лабораторні послуги) Послуги по проведенню відомчого лабораторного контролю повітря робочої зони підрозділів служби перевезень Придніпровської залізниці</t>
  </si>
  <si>
    <t xml:space="preserve"> Послуги у сфері охорони здоров’я, інші
( Лабораторні послуги) Послуги по проведенню відомчого лабораторного контролю за якістю питної води з баків пасажирських вагонів підрозділів служби перевезень Придніпровської залізниці</t>
  </si>
  <si>
    <t xml:space="preserve"> дванадцять тис. грн. </t>
  </si>
  <si>
    <t>Сто сорок два мільйони сто дві тисячі сімсот грн. 00 коп.</t>
  </si>
  <si>
    <t xml:space="preserve"> Три мільйони вісімсот вісімдесят тисяч грн. 00 коп.</t>
  </si>
  <si>
    <t>Три мільйони дев'ятсот  тисяч грн. 00 коп.</t>
  </si>
  <si>
    <t>45.20.2 (50113)</t>
  </si>
  <si>
    <t>П'ятдесят п'ять тисяч грн. 00 коп. Без ПДВ.</t>
  </si>
  <si>
    <t xml:space="preserve">Шістсот тисяч грн. 00 коп. </t>
  </si>
  <si>
    <t xml:space="preserve">Чотири мільйони вісімсот тисяч грн. 00 коп.  </t>
  </si>
  <si>
    <t xml:space="preserve">Дев'ять мільйонів шістсот двадцять одна  тисячя грн.00 коп. </t>
  </si>
  <si>
    <t xml:space="preserve">74.90.1 (71631) </t>
  </si>
  <si>
    <t xml:space="preserve">Сто  шістдесят  п'ять тисяч грн. 00 коп. </t>
  </si>
  <si>
    <r>
      <t>П</t>
    </r>
    <r>
      <rPr>
        <sz val="12"/>
        <rFont val="Calibri"/>
        <family val="2"/>
        <charset val="204"/>
      </rPr>
      <t>ʼ</t>
    </r>
    <r>
      <rPr>
        <sz val="12"/>
        <rFont val="Times New Roman"/>
        <family val="1"/>
        <charset val="204"/>
      </rPr>
      <t xml:space="preserve">ятдесят тисяч грн. 00 коп.  </t>
    </r>
  </si>
  <si>
    <t xml:space="preserve">Послуги професійні, технічні та комерційні, інші, н. в. і. у./ Інженерні послугиПослуги з повного технічного опосвідчення вантажопідіймальних механізмів та посудин під тиском </t>
  </si>
  <si>
    <t xml:space="preserve">Сто п' ятсдесят  тисяч грн. 00 коп. </t>
  </si>
  <si>
    <t xml:space="preserve">Чотириста двадцять    тисяч грн. 00 коп. </t>
  </si>
  <si>
    <t xml:space="preserve">Шістсот вісімдесят дві  тисячі грн. 00 коп. </t>
  </si>
  <si>
    <t xml:space="preserve">Триста     тисяч грн. 00 коп. </t>
  </si>
  <si>
    <t xml:space="preserve">Сімсот шістдесят п’ять     тисяч грн. 00 коп. </t>
  </si>
  <si>
    <t>Ремонтування та технічне обслуговування машин загальної призначеності/Послуги з ремонту і технічного обслуговування охолоджувальних установок(Технічне обслуговування холодильного обладнання)</t>
  </si>
  <si>
    <t>Вісімдесят   тисяч грн. 00 коп</t>
  </si>
  <si>
    <t>Ремонтування та технічне обслуговування машин загальної призначеності/послуги з технічного обслуговування газових приладів(Послуги з технічного обслуговування газосигналізаторів)</t>
  </si>
  <si>
    <t xml:space="preserve"> П' ять тисяч  грн. 00 коп.</t>
  </si>
  <si>
    <t xml:space="preserve">33.12.1(50800) </t>
  </si>
  <si>
    <t>Ремонтування та технічне обслуговування машин загальної призначеності/Послуги з різних видів ремонту і технічного обслуговування(Технічне обслуговування станочного  обладнання)</t>
  </si>
  <si>
    <t xml:space="preserve">Чотириста тисяч грн. 00 коп. </t>
  </si>
  <si>
    <t>Ремонтування та технічне обслуговування електронного й оптичного устатковання /Послуги з різних видів ремонту і технічного обслуговування(Послуги з технічного обслуговування термічного обладнання)</t>
  </si>
  <si>
    <t xml:space="preserve">Шістдесят тисяч грн. 00 коп. </t>
  </si>
  <si>
    <t>Ремонтування та технічне обслуговування електронного й оптичного устатковання /Послуги з різних видів ремонту і технічного обслуговуванн(Послуги з технічного обслуговування сонячних колекторів)</t>
  </si>
  <si>
    <t xml:space="preserve">Сорок тисяч грн. 00 коп. </t>
  </si>
  <si>
    <t xml:space="preserve">33.13.1 (50330) </t>
  </si>
  <si>
    <t>Ремонтування та технічне обслуговування електронного й оптичного устатковання/Послуги з технічного обслуговування телекомунікаційного обладнання( Послуги з технічного обслуговування телекомунікаційного обладнання, а саме цифрової телефонної станції SI2000/V5 та обладнання  оперативно технологічного зв’зку SI2000іCS та інш. АТС)</t>
  </si>
  <si>
    <t>Один мільйон двісті тисяч грн. 00 коп.</t>
  </si>
  <si>
    <t>38.11.2 (90670)</t>
  </si>
  <si>
    <t>Збирання безпечних відходів, непридатних для вторинного використовування/Послуги з прибирання пляжів(Послуги пляжоприбиральної машини)</t>
  </si>
  <si>
    <t xml:space="preserve">Послуги щодо консультування стосовно систем і програмного забезпечення/Послуги з обслуговування програмного забезпечення(Послуги з супроводу  програмного комплекса Тендер-контракт)  </t>
  </si>
  <si>
    <t>П'ятдесят сім тисяч  грн. 00 коп.</t>
  </si>
  <si>
    <t xml:space="preserve">65.11.1 (6651) </t>
  </si>
  <si>
    <t>Послуги щодо страхування життя/Послуги зі страхування життя(Послуги з обов′язкового особистого страхування від нещасних випадків на транспорті для працівників Одеської залізниці)</t>
  </si>
  <si>
    <t>Сорок  тисяч   грн. 00 коп.  (без ПДВ)</t>
  </si>
  <si>
    <t xml:space="preserve">65.12.1 (66512) </t>
  </si>
  <si>
    <t>Послуги щодо страхування від нещасних випадків і страхування здоров'я/Послуги зі страхування від нещасних випадків і страхування здоров’я(Послуги по  страховому захисту працівників відомчої пожежної охорони та членів добровільних пожежних дружин)</t>
  </si>
  <si>
    <t>Шістдесят  тисяч двісті   грн. 00 коп.          (без ПДВ)</t>
  </si>
  <si>
    <t xml:space="preserve">65.12.9 (66515) </t>
  </si>
  <si>
    <t>Послуги щодо страхування, не пов'язані зі страхуванням життя, інші/Послуги зі страхування від шкоди чи збитківПослуги з обов′язкового  страхування цивільної відповідальності власників  зброї за шкоду , яка може бути заподіяна третім особам внаслідок ії використання)</t>
  </si>
  <si>
    <t>Сорок  тисяч   грн. 00 коп.                 (без ПДВ)</t>
  </si>
  <si>
    <t>Послуги щодо страхування від нещасних випадків і страхування здоров'я/Послуги зі страхування від нещасних випадків(Послуги з обов′язкового  страхування цівільної відповідальності власників собак за шкоду, яка може бути заподіяна третім особам)</t>
  </si>
  <si>
    <t>Три  тисячі грн. 00 коп. (без ПДВ)</t>
  </si>
  <si>
    <t xml:space="preserve">65.12.9 (66519) </t>
  </si>
  <si>
    <t>Послуги щодо страхування, не пов'язані зі страхуванням життя, інші/Додаткові послуги у сфері страхування(Послуги з обов′язкового  страхування відповідальності суб′єктів перевезення небезпечних вантажів)</t>
  </si>
  <si>
    <t>Сто  тисяч грн. 00 коп.  (без ПДВ)</t>
  </si>
  <si>
    <t>Послуги інженерні/Інженерні послуги (Послуги по  розробці  індивідуальних технологічних нормативів використання питної води )</t>
  </si>
  <si>
    <t>Послуги щодо наукового досліджування та експериментального розробляння біотехнологій у сфері охорони здоров'я, охорони довкілля, сільського господарства та інших сферах/Інженерні послуги (Послуги з атестації виробництва)</t>
  </si>
  <si>
    <t>Двісті десять тисяч грн.00 коп.</t>
  </si>
  <si>
    <t>74.90.1 (71300)</t>
  </si>
  <si>
    <t>Послуги щодо надання професійної та технічної допомоги та консультаційні, н. в. і. у.//Інженерні послуги (Послуги по проведенню технічного нагляду  за атестованим  виробництвом)</t>
  </si>
  <si>
    <t xml:space="preserve">Сто  тисяч грн. 00 коп.  </t>
  </si>
  <si>
    <t>Послуги телекомунікаційні, інші /Телекомунікаційні послуги (Послуги зв’язку (взаємоз’єднання операторів; користування кабельною каналізацією електрозв’язку,телекомунікаційні послуги))</t>
  </si>
  <si>
    <t>Два мільйони  триста тридцять  тисяч грн. 00 коп.</t>
  </si>
  <si>
    <t>Послуги щодо оренди та лізингу інших машин, устатковання та майна, н. в. і. у./Послуги, пов’язані з промисловою нерухомістю(Послуги оренди частини нежитлового приміщення (технологічне приміщення) для розміщення телекомунікаційного обладнання, або оренда місця утехнологічній  стійки (Юніти) для встановлення обладнання, устаткування та інших спеціальних пристроїв зв’язку)</t>
  </si>
  <si>
    <t xml:space="preserve">Двісті вісім тисяч грн. 00коп. </t>
  </si>
  <si>
    <t>Сто дев'яносто два мільйони п'ятсот дев'яносто сім тисяч шістсот сорок п'ять грн. 00 коп.</t>
  </si>
  <si>
    <t>Послуги поштові та кур’єрські, інші /Поштові послуги (Послуги з експлуатації маркувальних машин)</t>
  </si>
  <si>
    <t>шістсот сімдесят вісі тисяч грн. 00 коп.</t>
  </si>
  <si>
    <t>53.10.1(64110)</t>
  </si>
  <si>
    <t>Послуги поштові у межах зобов'язання щодо надання універсальних послуг/Поштові послуги(Послуги поштові )</t>
  </si>
  <si>
    <t>Дев'ятсот дев'яносто   одна тисячя грн. 00 коп.</t>
  </si>
  <si>
    <t>63.99.1(71770)</t>
  </si>
  <si>
    <t>Послуги інформаційні, інші, н. в. і. у./Послуги з моніторингу та контролю(Послуги з радіочастотного моніторингу )</t>
  </si>
  <si>
    <t xml:space="preserve">Один мільйон сорок тисяч грн. 00 коп.     </t>
  </si>
  <si>
    <t>п.8 ч.1 ст.4 Закону України "Про особливості …"(ДП "Український державний центр радіочастот"), тарифи затверджено рішенням НКРЗІ від 07.04.2015 № 195</t>
  </si>
  <si>
    <t xml:space="preserve">71.20.1(71900) </t>
  </si>
  <si>
    <t>Послуги щодо технічного випробовування й аналізування/Лабораторні послуги(Послуги з лабораторного дослідження питної води)</t>
  </si>
  <si>
    <t xml:space="preserve">Триста тридцять три  тисячі  грн. 00 коп.  </t>
  </si>
  <si>
    <t>Послуги щодо технічного випробовування й аналізування/Лабораторні послуги(Послуги по лабораторним дослідженням повітря, мікроклімату, освітленості, звуку та вібрації в пасажирських вагонах після проведення ремонту в обсязі КВР для мінжнародного сполучення</t>
  </si>
  <si>
    <t>Сто двадцять дві тисячі грн 00 коп</t>
  </si>
  <si>
    <t>Послуги щодо технічного випробовування й аналізування/Послуги з технічних випробувань, аналізу та консультування(Метрологічни послуги(Повірка засобів вимірювальної техніки, які перебувають в експлуатації та підлягають повірці)</t>
  </si>
  <si>
    <t xml:space="preserve">Шість мільйонів сімсот вісімдесят тисяч грн. 00 коп.   </t>
  </si>
  <si>
    <t>Сорок шість мільйонів двісті сім тисяч  грн. 00 коп.</t>
  </si>
  <si>
    <t>71.20.1 (75241)</t>
  </si>
  <si>
    <t>Послуги щодо технічного випробовування й аналізування/Послуги із забезпечення громадської безпеки (Перереєстрація транспортних засобів)</t>
  </si>
  <si>
    <t>сімсот шістдесят сім тисяч сорок  грн. 00 коп.</t>
  </si>
  <si>
    <t>Послуги щодо технічного випробовування й аналізування/Послуги з ремонту і технічного обслуговування неелектричної техніки (Послуги з позачергового  технічного огляду  підіймального та такелажного устаткування)</t>
  </si>
  <si>
    <t>дев'ятсот сімдесят сім тисяч чотириста  грн. 00 коп.</t>
  </si>
  <si>
    <t>Послуги щодо технічного випробовування й аналізування/Дослідницькі послуги (Видача експертного висновку на продовження виконання робіт з підвищеної небезпеки)</t>
  </si>
  <si>
    <t>дев'ятсот сорок три тисячі триста двадцять  грн. 00 коп.</t>
  </si>
  <si>
    <t>82.99.1 (71319)</t>
  </si>
  <si>
    <t>Послуги комерційні інші/Експертні послуги (Послуги з проведення спеціальних видів експертиз для отримання дозволів в Держгірпромнагляді та Держспоживстандарті)</t>
  </si>
  <si>
    <t>сто тридцять шість тисяч вісімсот  грн. 00 коп.</t>
  </si>
  <si>
    <t>Сто тридцять п'ять мільйонів сто п'ятдесят сім тисяч двісті шістдесят грн. 00 коп.</t>
  </si>
  <si>
    <t>Послуги щодо технічного випробовування й аналізування/Послуги з ремонту і технічного обслуговування вимірювальних приладів (Перевірка та калібрування приладів)</t>
  </si>
  <si>
    <t>п.8 ч.1 ст.4 Закону України "Про особливості …" Методика визначення вартості метрологічних робіт та послуг затверджена наказом Мінекономрозвитку від 15.06.2012 № 706</t>
  </si>
  <si>
    <t>Послуги щодо технічного випробовування й аналізування/Послуги з ремонту і технічного обслуговування вимірювальних приладів (Повірка засобів обліку електроенергії (лічильників))</t>
  </si>
  <si>
    <t>Послуги щодо технічного випробовування й аналізування/Послуги з ремонту і технічного обслуговування вимірювальних приладів (Проведення державної метрологічної атестації)</t>
  </si>
  <si>
    <t>сімдесят тисяч  грн. 00 коп.</t>
  </si>
  <si>
    <t>Послуги щодо технічного випробовування й аналізування/Послуги з ремонту і технічного обслуговування вимірювальних приладів (Повірка засобів вимірювальної техніки)</t>
  </si>
  <si>
    <t>два мільйона триста  тисяч  грн. 00 коп.</t>
  </si>
  <si>
    <t>Пара та гаряча вода; постачання пари та гарячої води/Централізоване опалення (Опалення)</t>
  </si>
  <si>
    <t>Обробляння та розподіляння води трубопроводами/Послуги з розподілу води та супутні послуги (Гаряча та холодна вода)</t>
  </si>
  <si>
    <t>Послуги підприємств щодо перевезення безпечних відходів/Послуги зі збирання сміття (Послуги збирання та вивезення твердих побутових відходів, вивіз за рахунок підприємства)</t>
  </si>
  <si>
    <t>чотири мільйона чотириста дев'яносто дві тисячі вісімдесят  грн. 00 коп.</t>
  </si>
  <si>
    <t>Обробляння безпечних відходів для остаточного розміщування/Послуги зі збирання сміття (Послуги збирання та вивезення твердих побутових відходів, само вивіз по талонах на вивіз сміття)</t>
  </si>
  <si>
    <t>Послуги телекомунікаційні, інші/Телекомунікаційні послуги, крім послуг телефонного зв’язку і передачі даних (Проведення робіт повязаних з розглядом заявочних документів, присвоєнням радіочастот, підготовкою висновків, оформленням дозволів на експлуатацію РЕЗ)</t>
  </si>
  <si>
    <t>вісімсот вісімдесят одна тисяча дев'ятсот дев'яносто чотири  грн. 00 коп.</t>
  </si>
  <si>
    <t>Послуги щодо технічного випробовування й аналізування/Дослідницькі послуги (Мікробіологічне дослідження питної води у баках  пасажирських поїздів)</t>
  </si>
  <si>
    <t>сто тридцять шість тисяч двісті дванадцять  грн. 00 коп.</t>
  </si>
  <si>
    <t>Послуги щодо технічного випробовування й аналізування/Дослідницькі послуги (Лабораторні дослідження питної води (СЕС))</t>
  </si>
  <si>
    <t>чотириста сорок п'ять тисяч п'ятсот п'ятдесят дев'ять  грн. 00 коп.</t>
  </si>
  <si>
    <t>Послуги щодо технічного випробовування й аналізування/Дослідницькі послуги (Експертний висновок санітарно-епідеміологічної станції щодо місць зберігання відходів та обсягів викидів забруднюючих речовин в атмосферне повітря СЕС)</t>
  </si>
  <si>
    <t>триста двадцять дві тисячі вісімсот сорок вісім  грн. 00 коп.</t>
  </si>
  <si>
    <t>Послуги щодо технічного випробовування й аналізування/Дослідницькі послуги (Перевірка та аналіз чистоти атмосферного повітря санітарно-захисної зони)</t>
  </si>
  <si>
    <t>дев'яносто тисяч триста  грн. 00 коп.</t>
  </si>
  <si>
    <t>Послуги щодо технічного випробовування й аналізування/Дослідницькі послуги (Бактеріологічні дослідження)</t>
  </si>
  <si>
    <t>двісті двадцять три тисячі двісті  грн. 00 коп.</t>
  </si>
  <si>
    <t>Послуги щодо технічного випробовування й аналізування/Дослідницькі послуги (Дозиметричний контроль)</t>
  </si>
  <si>
    <t>Послуги щодо технічного випробовування й аналізування/Дослідницькі послуги (Санітарно - гігієнічне дослідження продуктів)</t>
  </si>
  <si>
    <t>сто дванадцять тисяч вісімсот  грн. 00 коп.</t>
  </si>
  <si>
    <t>Послуги щодо технічного випробовування й аналізування/Дослідницькі послуги (Послуги з проведення контролю за джерелами викидів шкідливих речовин в атмосферу на межі санітарно-захисної зони)</t>
  </si>
  <si>
    <t>двісті шістдесят тисяч сорок  грн. 00 коп.</t>
  </si>
  <si>
    <t>Послуги щодо технічного випробовування й аналізування/Дослідницькі послуги (Послуги з радіологічного обстеження металу)</t>
  </si>
  <si>
    <t>одинадцять тисяч триста дев'яносто дев'ять  грн. 00 коп.</t>
  </si>
  <si>
    <t>Послуги щодо технічного випробовування й аналізування/Дослідницькі послуги (Оброблення та очищення води для виробничих та інших потреб)</t>
  </si>
  <si>
    <t>шість тисяч  грн. 00 коп.</t>
  </si>
  <si>
    <t>Послуги щодо технічного випробовування й аналізування/Дослідницькі послуги (Лабораторні дослідження стічних вод)</t>
  </si>
  <si>
    <t>Послуги щодо технічного випробовування й аналізування/Дослідницькі послуги (Послуги з атестації робочих місць)</t>
  </si>
  <si>
    <t>вісімсот чотирнадцять тисяч сімдесят дев'ять  грн. 00 коп.</t>
  </si>
  <si>
    <t>72.19.2 (71350)</t>
  </si>
  <si>
    <t>Послуги щодо наукового досліджування та експериментального розробляння у сфері техніки та технологій, крім біотехнологій/Науково-технічні послуги в галузі інженерії (Послуги з атестації діяльності депо)</t>
  </si>
  <si>
    <t>сімсот чотири тисячі триста дев'яносто дев'ять  грн. 00 коп.</t>
  </si>
  <si>
    <t>Послуги щодо очищування, інші/Послуги з дератизації (Профілактична дератизація труб)</t>
  </si>
  <si>
    <t>Послуги щодо очищування, інші/Послуги з дератизації (Послуги з дератизації дезінсекції, пасажирських вагонів, виробничих приміщень та прилеглої території)</t>
  </si>
  <si>
    <t>сім мільйонів шістсот дванадцять тисяч шістсот сім  грн. 00 коп.</t>
  </si>
  <si>
    <t>84.24.1 (75241)</t>
  </si>
  <si>
    <t>Послуги у сфері громадського порядку та громадської безпеки/Послуги із забезпечення громадської безпеки (Дозвіл на отримання допуску до зброї)</t>
  </si>
  <si>
    <t>шістнадцять тисяч  грн. 00 коп.</t>
  </si>
  <si>
    <t>п.8 ч.1 ст.4 Закону України "Про особливості …" Послуга надається підрозділами МВС та Державної міграційної служби згідно з Постановою КМУ від 26.10.2011 № 1098</t>
  </si>
  <si>
    <t>Послуги освітянські, інші, н.в.і.у./Послуги з підвищування кваліфікації персоналу (Підготовка працівників з питань санітарного мінімуму (СЕС))</t>
  </si>
  <si>
    <t>шістдесят три тисячі двісті сорок  грн. 00 коп.</t>
  </si>
  <si>
    <t>П'ятдесят один мільйон триста п'ятдесят чотири тисячі сорок три грн. 00 коп.</t>
  </si>
  <si>
    <t>Молоко та вершки, рідинні, оброблені/ Коров’яче молоко сире (інші витрати пов'язані з охороною праці - поставка молока)</t>
  </si>
  <si>
    <t>Друкування газет/Друкарські послуги (Послуги з друкування газети "Южная магистраль")</t>
  </si>
  <si>
    <t xml:space="preserve">березень
</t>
  </si>
  <si>
    <t>Послуги щодо друкування, інші/Виставкове обладнання (послуги з виготовлення інформаційних стендів)</t>
  </si>
  <si>
    <t>18.12.1(22458)</t>
  </si>
  <si>
    <t>Послуги щодо друкування, інші/Друкована продукція на замовлення (послуги з друку настільних журналів електромеханіків СЦБ та зв"язку, бланків суворої звітності)</t>
  </si>
  <si>
    <t>18.12.1 (79821)</t>
  </si>
  <si>
    <t>Послуги щодо друкування, інші/Послуги з післядрукової обробки(Послуги по забеспеченню книгами ЛУ-8 та ЛУ-8а, Послуги з друкування документів з захистом, Послуги друкарські, видавничі та пов'язані послуги, виготовлення книг обліку розрахункових операцій)</t>
  </si>
  <si>
    <t>Ремонтування комп’ютерів і периферійного устатковання/Технічне обслуговування і ремонт копіювально-розмножувальної техніки (Послуги із заправки картриджів до лазерних принтерів та копіювальних апаратів)</t>
  </si>
  <si>
    <t>15000,00</t>
  </si>
  <si>
    <t>80.10.1 (71317)</t>
  </si>
  <si>
    <t>Послуги, пов’язані з особистою безпекою/ Консультаційні послуги з питань попередження та контролю небезпек (витрати, пов'язані з технікою безпеки і виробничою санітарією)</t>
  </si>
  <si>
    <t xml:space="preserve">чотирнадцять тисяч грн. 00 коп. </t>
  </si>
  <si>
    <t>Ремонтування та технічне обслуговування іншого електричного устатковання/Послуги з ремонту і технічного обслуговування електричної техніки, апаратури та супутнього обладнання (Послуги з обслуговування ліній 110 кВ)</t>
  </si>
  <si>
    <t xml:space="preserve">Ремонтування та технічне обслуговування машин загальної призначеності/Послуги з ремонту і технічного обслуговування неелектричної техніки (Послуги з технічного обслуговування котельного обладання) </t>
  </si>
  <si>
    <t>33.12.1 (50531)</t>
  </si>
  <si>
    <t>Ремонтування та технічне обслуговування машин загальної призначеності/Послуги з ремонту і технічного обслуговування систем центрального опалення (технічне обслуговування газових котелень санаторію таремонтування і технічного обслуговування устаткування для виявлення газу)</t>
  </si>
  <si>
    <t>33.12.1 ( 50731)</t>
  </si>
  <si>
    <t>Ремонтування та технічне обслуговування машин загальної призначеності/Послуги з ремонту і технічного обслуговування систем центрального опалення (Ремонтування та технічне обслуговування машин загального призначення)</t>
  </si>
  <si>
    <t>двісті шістнадцать тисяч грн. 00 коп.</t>
  </si>
  <si>
    <t>Ремонтування та технічне обслуговування машин загальної призначеності/ Послуги з ремонтування та технічного обслуговування кранів (Діагностування з діагностування, експертного обстеження, технвчного обслуговування та ремонту кранів)</t>
  </si>
  <si>
    <t xml:space="preserve"> сто девяносто пять тисяч грн. 00 коп.</t>
  </si>
  <si>
    <t xml:space="preserve">Ремонтування та технічне обслуговування машин загальної призначеності/Послуги з ремонту і технічного обслуговування неелектричної техніки (Послуги з ремонтування та технічного обслуговування  МПК, послуги з заміни автоматики управління та безпеки котла  ДЕ-6,5/ 14, технічне обслуговування системи газопостачання підприємства)
</t>
  </si>
  <si>
    <t>Ремонтування та технічне обслуговування машин загальної призначеності/ Послуги з ремонту і технічного обслуговування електричного устаткування будівель (Послуги з технічного обслуговування кондиціонерів та теплових завіс)</t>
  </si>
  <si>
    <t>Ремонтування та технічне обслуговування машин загальної призначеності/Послуги з ремонту і технічного обслуговування механічного устаткування будівель (Послуги з технічного обслуговування вентиляційних каналів)</t>
  </si>
  <si>
    <t>Ремонтування та технічне обслуговування машин загальної призначеності/Послуги з ремонту і технічного обслуговування охолоджувальних установок (Технічне обслуговування системи примусової вентиляції та парогенераторів, систем кондиціонування, холодильного обладнання, осушувачів повітря, теплових завіс)</t>
  </si>
  <si>
    <t>33.12.1(45259)</t>
  </si>
  <si>
    <t>Ремонтування та технічне обслуговування машин загальної призначеності/Ремонт і технічне обслуговування установок (Технічне переоснащення обладнання пральні, компресорних установок, послуги з ремонтування і технічного обслуговування  світових веж,послуги з перевірки ефективності роботи ПГОУ)</t>
  </si>
  <si>
    <t>Ремонтування комп’ютерів і периферійного устатковання/Ремонт, технічне обслуговування персональних комп’ютерів, офісного, телекомунікаційного та аудіовізуального обладнання, а також супутні послуги(Ремонтування та технічне обслуговування конторських машин та устаткування)</t>
  </si>
  <si>
    <t>Ремонтування комп’ютерів і периферійного устатковання/Ремонт, технічне обслуговування персональних комп’ютерів, офісного, телекомунікаційного та аудіовізуального обладнання, а також супутні послуги (Послуги Ремонту  та технічне обслуговування різографа та МФУ)</t>
  </si>
  <si>
    <t>Ремонтування та технічне обслуговування машин загальної призначеності/Послуги з ремонту і технічного обслуговування підіймальних кранів (Технічне обслуговування підйомних механізмів)</t>
  </si>
  <si>
    <t>Ремонтування та технічне обслуговування машин і устатковання спеціальної призначеності/Ремонт і технічне обслуговування установок (Технічне обслуговування прального обладнання, вагономийного комплексу та локальних очисних споруд локальних очисних споруд)</t>
  </si>
  <si>
    <t>Ремонтування та технічне обслуговування машин загальної призначеності/Ремонт і технічне обслуговування установок (Послуги з технічного та регламентного обслуговування обладнання фарбувальної камери моделі Fk/L32х7х8 виробництва фірми «SAPI GmbH» (Німеччина) та камери для дрібоструминного очищення зовнішньої поверхні вагонів моделі Dk-d/L32х7х6,8 виробництва фірми «S)</t>
  </si>
  <si>
    <t xml:space="preserve">33.12.2 (50413)                   </t>
  </si>
  <si>
    <t>Ремонтування та технічне обслуговування машин і устатковання спеціальної призначеності/послуги з ремонту і технічного обслуговування/Послуги з ремонту і технічного обслуговування контрольних приладів (технічне обслуговування верстатів, стендів, газового обладнання, перпезарядка вогнегасників і т.і.)</t>
  </si>
  <si>
    <t>Ремонтування та технічне обслуговування машин і устатковання спеціальної призначеності/Послуги з ремонту, технічного обслуговування транспортних засобів і супутнього обладнання та супутні послуги (Технічне обслуговування  гідравлічного обладнання «ХЙОШ», бульдозера Т-330, дизель-генераторної установки, світлової вежі відновного поїзда станції Куп’янськ)</t>
  </si>
  <si>
    <t>Ремонтування та технічне обслуговування машин і устатковання спеціальної призначеності/Послуги з ремонту і технічного обслуговування протипожежного обладнання (Технічне обслуговування та перезарядка вогнегасників )</t>
  </si>
  <si>
    <t>Ремонтування та технічне обслуговування машин і устатковання спеціальної призначеності/Послуги з ремонту і технічного обслуговування насосів (технічне обслуговування гідравлічного обладнання  відновних поїздів)</t>
  </si>
  <si>
    <t xml:space="preserve">120000,00 </t>
  </si>
  <si>
    <t>Ремонтування та технічне обслуговування машин і устатковання спеціальної призначеності/Послуги з ремонту і технічного обслуговування неелектричної техніки (технічне обслуговування бульдозерів відновних поїздів)</t>
  </si>
  <si>
    <t xml:space="preserve">144000,00 </t>
  </si>
  <si>
    <t>Ремонтування та технічне обслуговування машин і устатковання спеціальної призначеності/Послуги з ремонту і технічного обслуговування електричного устаткування будівель (Технічне обслуговування автоматичних  вхідних дверей)</t>
  </si>
  <si>
    <t>Ремонтування та технічне обслуговування машин і устатковання спеціальної призначеності/Послуги у сфері охорони праці та техніки безпеки (Опосвідчення електроустановок)</t>
  </si>
  <si>
    <t>Ремонтування та технічне обслуговування машин і устатковання спеціальної призначеності/Послуги з ремонту, технічного обслуговування транспортних засобів і супутнього обладнання та супутні послуги  (Ремонтування та технічне обслуговування машин і устаткування для гірних робіт, робіт у кар'єрі та для будівництва)</t>
  </si>
  <si>
    <t>Ремонтування та технічне обслуговування електронного й оптичного устатковання/Технічне обслуговування і ремонт пристроїв для друку квитків (Технічне обслуговування і ремонт РРО СПЕККА-00, Mini-T 400ME та ін)</t>
  </si>
  <si>
    <t>п'ять мільйонів вісімсот дев'яносто дві тисячі грн. 00 коп.</t>
  </si>
  <si>
    <t>Ремонт, технічне обслуговування персональних комп’ютерів, офісного, телекомунікаційного та аудіовізуального обладнання, а також супутні послуги/Послуги з ремонту і технічного обслуговування аудіовізуального та оптичного обладнання  (Сервісне обслуговування МСКД та МТКД)</t>
  </si>
  <si>
    <t>Ремонтування та технічне обслуговування електронного й оптичного устатковання/Послуги з ремонту і технічного обслуговування відеообладнання (обслуговування системи відеонагляду та аудіоархівації)</t>
  </si>
  <si>
    <t>Ремонтування та технічне обслуговування електронного й оптичного устатковання/Послуги з технічного обслуговування фотокопіювальних пристроїв  (Послуги з обслуговування КМА, ризографу)</t>
  </si>
  <si>
    <t>Ремонтування та технічне обслуговування електронного й оптичного устатковання/Послуги з ремонту і технічного обслуговування телевізійного обладнання  (Послуги з технічного обслуговування світлодіодних екранів)</t>
  </si>
  <si>
    <t xml:space="preserve">33.13.1 (50413)  </t>
  </si>
  <si>
    <t>Ремонтування та технічне обслуговування електронного й оптичного устатковання/Послуги з ремонтування і технічного обслуговування протипожежного устатковання (Послуги з технічного обслуговування систем пожежної, охоронної сигналізації та оповіщення про пожежу будівлі Управління регіональної філії Південна залізниця)</t>
  </si>
  <si>
    <t>Ремонтування та технічне обслуговування електронного й оптичного устатковання/Послуги з ремонту і технічного обслуговування рентгенологічного обладнання (технічне обслуговування рентгенологічного комплексу)</t>
  </si>
  <si>
    <t>Ремонтування та технічне обслуговування іншого електричного устатковання/Послуги з ремонту і технічного обслуговування контрольних приладів (Послуги з обслуговування системи контролю доступа (турникети))</t>
  </si>
  <si>
    <t>Ремонтування та технічне обслуговування іншого електричного устатковання/Послуги з ремонту і технічного обслуговування електричної техніки, апаратури та супутнього обладнання (технічне обслуговування дизель-генераторних установок (електростанцій)  відновних поїздів)</t>
  </si>
  <si>
    <t xml:space="preserve">216000,00 </t>
  </si>
  <si>
    <t>Ремонтування та технічне обслуговування іншого електричного устатковання/Послуги з ремонту і технічного обслуговування електричної техніки, апаратури та супутнього обладнання (технічне обслуговування світлових веж відновних поїздів)</t>
  </si>
  <si>
    <t xml:space="preserve">48000,00 </t>
  </si>
  <si>
    <t>Ремонтування та технічне обслуговування іншого електричного устатковання/Послуги з ремонту і технічного обслуговування електричної техніки, апаратури та супутнього обладнання   (Послуги з обслуговування комірок на тягових підстанціях)</t>
  </si>
  <si>
    <t>Ремонтування та технічне обслуговування іншого електричного устатковання/Послуги з ремонту і технічного обслуговування генераторів (Послуги з технічного обслуговування джерел безперебійного живлення)</t>
  </si>
  <si>
    <t>Ремонтування та технічне обслуговування іншого електричного устатковання/Послуги з ремонту і технічного обслуговування охолоджувальних установок (Послуги з обслувування кондиціонерів)</t>
  </si>
  <si>
    <t>33.17.1     (71630)</t>
  </si>
  <si>
    <t>Ремонтування та технічне обслуговування інших транспортних засобів і устатковання/Послуги з технічного огляду та випробовувань (Технічне опосвідчення вантажопідіймальних механізмів)</t>
  </si>
  <si>
    <t xml:space="preserve"> Ремонтування та технічне обслуговування інших транспортних засобів і устатковання/Послуги з ремонту і технічного обслуговування неелектричної техніки (Ремонтування та технічне обслуговування машин спеціальної призначеності)</t>
  </si>
  <si>
    <t>Ремонтування та технічне обслуговування інших транспортних засобів і устатковання/Послуги з ремонтування і технічного обслуговування залізничного рухомого складу (Обстеження тягового рухомого складу з метою подовження терміну служби тягового рухомого складу)</t>
  </si>
  <si>
    <t>Ремонтування іншого устатковання/Ремонт і технічне обслуговування установок (Послуги з ремонту та технічного обслуговування обладнання систем інфрачервоного опалення)</t>
  </si>
  <si>
    <t>Ремонтування іншого устатковання/Послуги з технічного обслуговування ліфтів (Технічне обслуговування ліфтів, ескалаторів та пасажирських конвеєрів)</t>
  </si>
  <si>
    <t>Монтування електричного устатковання/Послуги з технічного обслуговування систем освітлення вулиць і громадських місць та світлофорів (Послуги по технічному переоснащенню  системи освітлення по станції Безпалівка)</t>
  </si>
  <si>
    <t>35.30.1 (50721)</t>
  </si>
  <si>
    <t>Пара та гаряча вода; постачання пари та гарячої води/Введення в експлуатацію опалювальних установок (Послуги з ремонтування і технічного обслуговування центрального опалення)</t>
  </si>
  <si>
    <t>Послуги каналізаційні/Каналізаційни роботи (Послуги з очищування стічних труб)</t>
  </si>
  <si>
    <t>двісті чотири тисячі сто сорок грн. 00 коп.</t>
  </si>
  <si>
    <t>Послуги каналізаційні/Допоміжні роботи з прокладання трубопроводів і кабелів (Послуги з технічного обслуговування та очищення каналізаційних мереж моторвагонних депо Харків, Люботин)</t>
  </si>
  <si>
    <t>38.11.6 (90500)</t>
  </si>
  <si>
    <t>Послуги із перевезення та захоронення відходів/Послуги у сфері поводження зі сміттям та відходами (вивіз сміття)</t>
  </si>
  <si>
    <t>чотири тисячі вісімсот дев'яносто одна грн. 68коп.</t>
  </si>
  <si>
    <t>38.12.1     (90523)</t>
  </si>
  <si>
    <t>Збирання небезпечних відходів/Послуги з утилізації токсичних відходів, окрім радіоактивних відходів і забруднених ґрунтів (Передача небезпечних відходів на утилізацію)</t>
  </si>
  <si>
    <t>Збирання небезпечних відходів/Послуги у сфері поводження зі сміттям та відходами/Послуги з поводження із безпечними сміттям і відходами та їх утилізація (послуги з утилізації відходів)</t>
  </si>
  <si>
    <t>Збирання небезпечних відходів/Послуги у сфері поводження з радіоактивними, токсичними, медичними та небезпечними відходами (Збір та утилізація небезпечних відходів)</t>
  </si>
  <si>
    <t>Обробляння ядерних та інших небезпечних відходів/Послуги у сфері поводження зі сміттям та відходами (послуги з утилізації небезпечних відходів)</t>
  </si>
  <si>
    <t>Утилізування відсортованих матеріальних ресурсів/Демонтування рухомого складу (Послуги з розбирання відпрацьованого залізничного рухомого складу)</t>
  </si>
  <si>
    <t>Утилізування відсортованих матеріальних ресурсів/Послуги з поводження із безпечними сміттям і відходами та їх утилізація (Послуги з вивізу сміття, утилізація відпрацьованих ламп та прибирання території)</t>
  </si>
  <si>
    <t>38.22.1 (90520)</t>
  </si>
  <si>
    <t>Обробляння ядерних та інших небезпечних відходів/Послуги у сфері поводження з радіоактивними, токсичними, медичними та небезпечними відходами (Послуги з утилізації ртутновмісних ламп)</t>
  </si>
  <si>
    <t xml:space="preserve">Послуги щодо рекультивування та спеціалізованої боротьби із забрудненням, інші /Послуги дослідних лабораторій (Послуги з проведення незалежної екологічної експертизи споруд біологічної  очистки стічних вод)
</t>
  </si>
  <si>
    <t xml:space="preserve">45.20.1 ( 50112)                                             </t>
  </si>
  <si>
    <t>Технічне обслуговування та ремонтування автомобілів і малован-тажних автотранспортних засобів/Послуги з ремонту і технічного обслуговування автомобілів (Діагностування, обслуговування та поточний ремонт  автотранспортних засобів)</t>
  </si>
  <si>
    <t>Технічне обслуговування та ремонтування автомобілів і малован-тажних автотранспортних засобів/Послуги з ремонту, технічного обслуговування транспортних засобів і супутнього обладнання та супутні послуги (Технічне обслуговування автотранспортних засобів)</t>
  </si>
  <si>
    <t>Технічне обслуговування та ремонтування автомобілів і малован-тажних автотранспортних засобів/Послуги з ремонту і технічного обслуговування вантажних автомобілів (Технічне обслуговування вантажних автомобілів та іншої техніки)</t>
  </si>
  <si>
    <t xml:space="preserve">Технічне обслуговування та ремонтування інших автотранспортних засобів/Послуги з ремонту і технічного обслуговування автомобілів (Послуги з технічного обслуговування  техніки) 
</t>
  </si>
  <si>
    <t>Перевезення вантажів дорожніми транспортними засобами/Прокат вантажних автомобілів із водієм (Послуги транспортні спеціалізовані)</t>
  </si>
  <si>
    <t>49.39.1 (60130)</t>
  </si>
  <si>
    <t>Послуги міжміського та спеціального пасажирського наземного 
транспорту за розкладом/Послуги спеціалізованих автомобільних перевезень пасажирів (Витрати з транспортування працівників з місця роботи та назад та за службовими потребами)</t>
  </si>
  <si>
    <t xml:space="preserve">сто тисяч грн. 00 коп. </t>
  </si>
  <si>
    <t>52.21.3  ( 76600 )</t>
  </si>
  <si>
    <t>Послуги, суміжні з транспортуванням трубопроводами/ Послуги з інспектування трубопроводів (техніне обслуговування газопроводів)</t>
  </si>
  <si>
    <t>Послуги, суміжні з транспортуванням трубопроводами/Послуги з технічного огляду обладнання (послуги підприємств з технічного обслуговування систем газопостачання та газового обладнання)</t>
  </si>
  <si>
    <t>Послуги, суміжні з транспортуванням трубопроводами/Послуги з ремонту і технічного обслуговування неелектричної техніки (договір на експлуатацію складових Єдиної газотранспортної системи України по )</t>
  </si>
  <si>
    <t xml:space="preserve">сто сорок пять тисяч грн. 00 коп. </t>
  </si>
  <si>
    <t>52.21.3     (50530)</t>
  </si>
  <si>
    <t>Послуги, суміжні з транспортуванням трубопроводами/Послуги з ремонту і технічного обслуговування техніки (Послуги з ремонту і технічного обслуговування техніки)</t>
  </si>
  <si>
    <t>Перевезення вантажів дорожніми транспортними засобами/Послуги з автомобільних перевезень (Автотранспортні послуги)</t>
  </si>
  <si>
    <t>Послуги поштові у межах зобов’язання щодо надання універсальних послуг/Поштові та курєрські послуги (надання послуг спеціального з'вязку)</t>
  </si>
  <si>
    <t xml:space="preserve">53.10.1 (64111) </t>
  </si>
  <si>
    <t>Послуги поштові у межах зобов’язання щодо надання універсальних послуг/Поштові послуги з доставки газет і періодичних видань(Передплата технічної літератури та періодичних видань)</t>
  </si>
  <si>
    <t>Послуги поштові у межах зобов’язання щодо надання універсальних послуг/Поштові послуги з доставки письмової кореспонденції (Надання послуг з придбання поштових марок)</t>
  </si>
  <si>
    <t>січень-лютий\</t>
  </si>
  <si>
    <t>53.10.1 (64114)</t>
  </si>
  <si>
    <t>Послуги поштові у межах зобов’язання щодо надання універсальних послуг/Послуги поштових відділень (Послуги поштові)</t>
  </si>
  <si>
    <t xml:space="preserve">вісімдесят тисяч грн. 00 коп. </t>
  </si>
  <si>
    <t>53.20.1 (79980)</t>
  </si>
  <si>
    <t xml:space="preserve"> Послуги поштові та кур’єрські, інші/Послуги з передплати друкованих видань  (Послуги підписки на газети та журнали)</t>
  </si>
  <si>
    <t xml:space="preserve"> вісімнадцять вісім тисяч грн. 00 коп.</t>
  </si>
  <si>
    <t>Послуги щодо друкування, інші/Послуги з друку та доставки надрукованої продукції (Періодичні видання друковані)</t>
  </si>
  <si>
    <t>шістдесят вісім тисяч грн.00 коп.</t>
  </si>
  <si>
    <t>58.14.1 (64111)</t>
  </si>
  <si>
    <t>Журнали та періодичні видання друковані/Поштові послуги з доставки газет і періодичних видань (Послуги з передплати періодичних видань)</t>
  </si>
  <si>
    <t>сорок   тисяч  грн. 00 коп.</t>
  </si>
  <si>
    <t>58.13.3 (79341 )</t>
  </si>
  <si>
    <t>Продаж рекламного місця в газетах/Рекламні послуги (Послуги з виготовлення і розміщення інформаційних матеріалів про Південну залізницю у засобах масової інформації)</t>
  </si>
  <si>
    <t>двадцять   тисяч  грн. 00 коп.</t>
  </si>
  <si>
    <t>58.14.1 (22211)</t>
  </si>
  <si>
    <t>Журнали та періодичні видання друковані/Періодичні спеціалізовані видання (Спеціалізовані журнали для підвищення рівня кваліфікації в галузі автоматики, телемеханіки та зв"язку)</t>
  </si>
  <si>
    <t>сто тисяч грн.00 коп.</t>
  </si>
  <si>
    <t>58.19.1 (22320)</t>
  </si>
  <si>
    <t>Послуги щодо видавання друкованої продукції, інші/вітальні листівки (вітальні листівки)</t>
  </si>
  <si>
    <t>п’ять тисяч грн. 00 коп.</t>
  </si>
  <si>
    <t>58.19.1 ( 22410)</t>
  </si>
  <si>
    <t>Послуги щодо видавання друкованої продукції, інші/марки (марки)</t>
  </si>
  <si>
    <t>Послуги щодо друкування, інші/Посвідчення особи (Друкування посвідчення особи)</t>
  </si>
  <si>
    <t xml:space="preserve">960000 </t>
  </si>
  <si>
    <t xml:space="preserve"> дев'ятсот шістдесят тисяч грн. 00 коп.</t>
  </si>
  <si>
    <t>Послуги щодо друкування, інші/Друкарські послуги (Придбання бланків)</t>
  </si>
  <si>
    <t>Послуги щодо видавання друкованої продукції, інші /Послуги пов'язані з друком (Послуги по друкуванню)</t>
  </si>
  <si>
    <t>146000.00</t>
  </si>
  <si>
    <t xml:space="preserve"> сто сорок шість тисяч грн. 00 коп.</t>
  </si>
  <si>
    <t>Програмне забезпечення прикладне на фізичних носіях/Послуги з профілактичного обслуговування та відновлення програмного забезпечення (Супроводження бухгалтерських, кошторисних та інших програм)</t>
  </si>
  <si>
    <t>Програмне забезпечення прикладне на фізичних носіях/Послуги з програмування та консультаційні послуги з питань програмного забезпечення (Послуги з супроводу програмного забезпечення)</t>
  </si>
  <si>
    <t>Послуги щодо видання ліцензії на право користування програмним забезпеченням /Послуги, повязані з програмним забезпеченням (видача ліцензії на використання комп'ютерної програми)</t>
  </si>
  <si>
    <t xml:space="preserve">19278,00 </t>
  </si>
  <si>
    <t>Послуги щодо виробництва радіопрограм; оригінали радіопрограм/Послуги телевізійного виробництва (Послуги студії відеозапису)</t>
  </si>
  <si>
    <t>Послуги щодо підготування телепрограм і телемовлення/Послуги з виробництва кіноплівки та відеокасет і супутні послуги(Послуги з виготовлення інформаційних відеосюжетів про Південну залізницю і трансляція їх в ефірі каналів телебачення)</t>
  </si>
  <si>
    <t>Послуги щодо передавання даних і повідомлень/Послуги з керування мережами даних і з підтримки мереж даних (Послуги по мониторингу та управлінню цифровою магістральною мережею зв'язку)</t>
  </si>
  <si>
    <t>Послуги зв’язку Інтернетом проводовими мережами/Постачальники Інтернет-послуг (Послуги зв'язку Інтернетом проводовими мережами)</t>
  </si>
  <si>
    <t>150 000, 00</t>
  </si>
  <si>
    <t>сто п'ятдесят тисяч  грн 00 коп.</t>
  </si>
  <si>
    <t>Послуги щодо розповсюджування програм у домівки за допомогою проводової інфраструктури /Послуги кабельного телебачення (надання послуг кабельного телебачення)</t>
  </si>
  <si>
    <t>Послуги мобільного зв’язку й послуги приватних мереж для систем безпроводового зв’язку/послуги мобільного телефонного зв'язку  (Послуги мобільного зв'язку)</t>
  </si>
  <si>
    <t>61.20.3 ( 55333)</t>
  </si>
  <si>
    <t>Послуги щодо передавання даних мережами безпроводового зв’язку/Послуги з технічного обслуговування обладнання радіозв’язку(Послуги з мониторингу каналів звязку)</t>
  </si>
  <si>
    <t>Сім тисяч 00 грн.</t>
  </si>
  <si>
    <t>Послуги супутникового зв’язку, крім послуг щодо розповсюджування програм у домівки за допомогою супутників/Послуги телефонного зв'язу та передачі даних (Телекомунікаційні послуги з передавання даних по супутниковим каналах зв'язку)</t>
  </si>
  <si>
    <t xml:space="preserve">Послуги у сфері  обслуговування програмного забезпечення/Послуги з програмування та консультаційні послуги з питань програмного забезпечення (Послуги у сфері  обслуговування програмного забезпечення) </t>
  </si>
  <si>
    <t>Послуги щодо консультування стосовно систем і програмного забезпечення/Послуги з обслуговування програмного забезпечення (Послуги з технічного обслуговування  програмного забезпечення)</t>
  </si>
  <si>
    <t xml:space="preserve">чотириста тисяч грн. 00 коп. </t>
  </si>
  <si>
    <t>62.02.2 (72268)</t>
  </si>
  <si>
    <t>Послуги щодо консультування стосовно систем і програмного забезпечення/Послуги з постачання програмного забезпечення (Послуги з постачання програмного забезпечення)</t>
  </si>
  <si>
    <t>Послуги щодо консультування стосовно систем і програмного забезпечення/Консультаційні послуги з авторського права (Послуги по авторському супровіду АС з обліку податків, зборів та статистичної звітності)</t>
  </si>
  <si>
    <t>Послуги щодо технічної допомоги у сфері інформаційних технологій/Технічне обслуговування і ремонт обладнання інформаційних технологій (Послуги з післягарантійного супроводження та адміністрування програмного забезпечення програмно-апаратного комплексу МПЦ EBILock950 зінтегрованим автоматичним автоблокуванням АБТЦ-Е, Послуги з  сервісного обслуговування процесорної складової релейно-процесорної централізації ПС РПЦ "БРЦ-М" на станціях Лозова та Полтава-Південна, Послуги з сервісного обслуговування обладнання мікропроцесорної системи диспетчерської централізації (МСДЦ) "КАСКАД")</t>
  </si>
  <si>
    <t>Послуги зв’язку Інтернетом проводовими мережами/Постачальники Інтернет-послуг (Послуги доступу до мережі Інтернет)</t>
  </si>
  <si>
    <t>вісімнадцять тисяч грн. 00 коп.</t>
  </si>
  <si>
    <t>лютий -березень</t>
  </si>
  <si>
    <t>Послуги у сфері інформаційних технологій і стосовно комп’ютерної техніки, інші, н.в.і.у./Послуги з обслуговування програмного забезпечення  (надання послуг з обслуговування електронного дистрибутиву компютерної програми "М.Е.Dос IS Звітність" та пакетів оновлення )</t>
  </si>
  <si>
    <t>Послуги у сфері інформаційних технологій і стосовно комп’ютерної техніки, інші, н.в.і.у. /Послуги з обслуговування програмного забезпечення (Послуги з користування системою "Ліга-закон" та її оновлення на підставі ліцензії, послуги з супроводу програмного забезпечення автоматизованих інформаційних систем «Ведення податкового обліку вантажних перевезень», «Зведення оборотів поточних рахунків зі)</t>
  </si>
  <si>
    <t xml:space="preserve">63.11.1 72210 </t>
  </si>
  <si>
    <t>Послуги щодо обробляння даних, розміщування інформації на веб-вузлах, щодо програмного застосування та інші послуги щодо забезпечення інформаційно-технологічною інфраструктурою/Послуги з розробки пакетів програмного забезпечення (надання послуг з обробки даних, видачі та обслуговування посилених сертифікатів відкритих ключів електронного цифрового підпису)</t>
  </si>
  <si>
    <t>Послуги щодо страхування від нещасних випадків і страхування здоров’я /Послуги зі страхування від нещасних випадків і страхування здоров’я (обов'язкове страхування працівників залізниці від нещасних випадків на транспорті)</t>
  </si>
  <si>
    <t>Послуги щодо страхування від нещасних випадків і страхування здоров’я/Послуги зі страхування від нещасних випадків і страхування здоров’я  (страхування членів добровільних пожежних дружин)</t>
  </si>
  <si>
    <t>Послуги щодо страхування від нещасних випадків і страхування здоров’я/Послуги зі страхування від нещасних випадків і страхування здоров’я (страхування працівників відомчої пожежної охорони)</t>
  </si>
  <si>
    <t>65.12.5 (66515)</t>
  </si>
  <si>
    <t>Послуги щодо страхування загальної відповідальності/Послуги зі страхування від шкоди чи збитків  (страхування перевезення небезпечних вантажів)</t>
  </si>
  <si>
    <t>65.12.9 (66515)</t>
  </si>
  <si>
    <t>Послуги щодо страхування, не пов’язані зі страхуванням життя, інші /Послуги зі страхування від шкоди чи збитків (страхування власників зброї)</t>
  </si>
  <si>
    <t>Послуги щодо грошового посередництва, інші, н.в.і.у../Банківські та інвестиційні послуги (послуги з інкасації грошової виручки)</t>
  </si>
  <si>
    <t>68.31.1 (79419)</t>
  </si>
  <si>
    <t>Послуги агентств нерухомості /Консультаційні послуги з питань оцінювання (Експертна оцінка основних фондів ( для получения лицензии на заправку огнетушителей))</t>
  </si>
  <si>
    <t>шість  тисяч  грн. 00 коп.</t>
  </si>
  <si>
    <t>68.31.1 (79991)</t>
  </si>
  <si>
    <t>Послуги агентств нерухомості/Послуги з інвентаризації  (Паспартизація будівель та споруд)</t>
  </si>
  <si>
    <t>триста тридцять тисяч грн. 00 коп</t>
  </si>
  <si>
    <t>Послуги агентств нерухомості/Послуги з інвентаризації  (Послуги БТІ)</t>
  </si>
  <si>
    <t>Послуги агентств нерухомості /Послуги з оформлення документів (експертна оцінка майна,оформлення документів б/в "ЛУЧ")</t>
  </si>
  <si>
    <t>71.12.1  (90700)</t>
  </si>
  <si>
    <t xml:space="preserve"> Послуги інженерні/Послуги з охорони довкілля та екологічні  послуги  (Послуги інженерні у сфері поводження з відходами)</t>
  </si>
  <si>
    <t xml:space="preserve">71.12.1 (71731) </t>
  </si>
  <si>
    <t>71.12.1 ( 71610)</t>
  </si>
  <si>
    <t>Послуги інженерні/Послуги з випробувань та аналізу складу і чистоти (Перевірка ефективності роботи газооочисних установок)</t>
  </si>
  <si>
    <t>1200,00</t>
  </si>
  <si>
    <t>71.12.3  (71250)</t>
  </si>
  <si>
    <t>Послуги геологічні, геофізичні та пов’язані з ними вишукувальні та консультаційні послуги /Архітектурні, інженерні та геодезичні послуги (послуги з проведення державної реєстрації земельних ділянок, що перебувають у постійному користуванні)</t>
  </si>
  <si>
    <t>Сто двадцять пять мільйонів сорок тисяч грн. 00 коп.</t>
  </si>
  <si>
    <t>71.12.3  (79131)</t>
  </si>
  <si>
    <t>Послуги геологічні, геофізичні та пов’язані з ними вишукувальні та консультаційні послуги/ послуги з оформлення документів  (Переоформлення правовстановлючих документів на земельні ділянки, а саме витягів з ДП "Південна залізниця" на ПАТ "Українська залізниця")</t>
  </si>
  <si>
    <t>Один мільйон грн.00 коп.</t>
  </si>
  <si>
    <t>71.20.1 (90711)</t>
  </si>
  <si>
    <t xml:space="preserve"> Послуги щодо технічного випробовування й аналізування/Екологічний моніторинг різних галузей, окрім будівництва  (Послуги інженерні у сфері поводження з відходами)</t>
  </si>
  <si>
    <t>дев'ять тис.шістьсот грн. 00 коп.</t>
  </si>
  <si>
    <t>Послуги щодо технічного випробовування й аналізування/ Послуги, пов’язані із проблемою забруднення повітря (Проведення контролю викидів забруднюючих речовин від стаціонарних джерел викидів)</t>
  </si>
  <si>
    <t>71.20.1  (50410)</t>
  </si>
  <si>
    <t>Послуги щодо технічного випробовування й аналізування/Послуги з ремонту і технічного обслуговування вимірювальних, випробувальних і контрольних приладів  (Проведення періодичної повірки забобів вимірювальної техніки)</t>
  </si>
  <si>
    <t>71.20.1  (90733)</t>
  </si>
  <si>
    <t>Послуги щодо технічного випробовування й аналізування/Послуги з моніторингу чи контролю рівня забруднення підземних вод (лабораторні дослідження мінеральної та питної води свердловин санаторію)</t>
  </si>
  <si>
    <t>Послуги щодо технічного випробовування й аналізування/Послуги з ремонту і технічного обслуговування вимірювальних, випробувальних і контрольних приладів (Послуги з повірки засобів вимірювальної техніки)</t>
  </si>
  <si>
    <t>Послуги щодо технічного випробовування й аналізування/Архітектурні, будівельні, інженерні та інспекційні послуги (Послуги з перевірки тех. стану обладнання)</t>
  </si>
  <si>
    <t>Послуги щодо технічного випробовування й аналізування/Послуги з технічних випробувань(Послуги з перевірки ефективності роботи газоочисних установок з видачею актів та протоколів замірів лабораторії)</t>
  </si>
  <si>
    <t>Послуги щодо технічного випробовування й аналізування/Послуги з ремонту і технічного обслуговування вимірювальних, випробувальних і контрольних приладів (Технічне облуговування лічильників та вимірювальної техникиї)</t>
  </si>
  <si>
    <t xml:space="preserve"> Послуги щодо технічного випробовування й аналізування/Послуги з технічних випробувань  (Проведення перевірки ефективності газоочисної установки)</t>
  </si>
  <si>
    <t>Послуги щодо технічного випробовування й аналізування/Послуги дослідних лабораторій (послуги науково-дослідних лабораторій)</t>
  </si>
  <si>
    <t>вісімдесят тисяч грн.00 коп</t>
  </si>
  <si>
    <t>Послуги щодо технічного випробовування й аналізування/Послуги з технічних випробувань  (Послуга з обслуговування вузла теплового контролю)</t>
  </si>
  <si>
    <t>Послуги щодо технічного випробовування й аналізування/Послуги з ремонту і технічного обслуговування вимірювальних, випробувальних і контрольних приладів (Послуги з повірки лічильників води)</t>
  </si>
  <si>
    <t>Послуги щодо технічного випробовування й аналізування/Послуги з ремонту і технічного обслуговування контрольних приладів (Послуги з повірки засобів вимірювальної техніки)</t>
  </si>
  <si>
    <t>Послуги щодо технічного випробовування й аналізування/Послуги з ремонту і технічного обслуговування вимірювальних приладів (Послуги по контролю технічного стану 
- інсрументально технічний контроль)</t>
  </si>
  <si>
    <t xml:space="preserve">72.19.1 (73120) </t>
  </si>
  <si>
    <t>Послуги щодо наукового досліджування та експериментального розробляння у сфері інших природничих наук /Послуги з експериментальних розроблянь (Перевірка ефективності пилогазовловлювальної установки ГОУ)</t>
  </si>
  <si>
    <t>Послуги щодо наукового досліджування та експериментального розробляння у сфері інших природничих наук/Послуги, пов’язані із проблемою забруднення повітря  (Перевірка ефективності газоочисних установок)</t>
  </si>
  <si>
    <t>сто сімнадцять тисяч грн. 00 коп.</t>
  </si>
  <si>
    <t>Послуги щодо наукового досліджування та експериментального розробляння у сфері інших природничих наук/Послуги з дослідження забруднень  (Послуги з проведення хімічних досліджень стічної води)</t>
  </si>
  <si>
    <t>Послуги інженерні/Архітектурні, інженерні та геодезичні послуги  (Послуги з розробки документації дозвільного характера по екології (паспорт водного господарства))</t>
  </si>
  <si>
    <t>двісті дев'ятнадцять дев'ятсот вісімдесят тисяч грн 00 коп</t>
  </si>
  <si>
    <t>73.11.1(79341)</t>
  </si>
  <si>
    <t xml:space="preserve"> Послуги рекламних агентств/ рекламні послуги (Послуги надання реклами  до газетних виданнь)</t>
  </si>
  <si>
    <t>Послуги щодо надання професійної та технічної допомоги та консультаційні, н.в.і.у./Оцінювання впливу на довкілля різних галузей, окрім будівництва  (Перевірка автомобілей на токсичність)</t>
  </si>
  <si>
    <t>74.90.1  (98113)</t>
  </si>
  <si>
    <t>Послуги щодо надання професійної та технічної допомоги та консультаційні, н.в.і.у./Послуги спеціалізованих організацій  (послуги гидрометеоцентру)</t>
  </si>
  <si>
    <t xml:space="preserve">100 000,00 </t>
  </si>
  <si>
    <t>Сто тисяч грн. 00 коп.</t>
  </si>
  <si>
    <t>Послуги щодо оренди та лізингу інших машин, устатковання та майна, н.в.і.у./Послуги з надання в оренду чи лізингу нежитлової нерухомості  (Послуги щодо оренди  устаткування,основних засобів)</t>
  </si>
  <si>
    <t>77.40.1 (75112)</t>
  </si>
  <si>
    <t>Послуги щодо видання ліцензії на право використання об’єктів інтелектуальної власності та подібних об’єктів, крім творів, захищених авторським правом /Адміністративні послуги для суб’єктів підприємницької діяльності (придбання ліцензії)</t>
  </si>
  <si>
    <t>вісімнадцять тисяч   грн.00коп</t>
  </si>
  <si>
    <t xml:space="preserve">80.20.1 (50343)
</t>
  </si>
  <si>
    <t>Послуги систем безпеки/Послуги з ремонту і технічного обслуговування відеообладнання  (Послуги з технічного обслуговування систем відеоспостередження)</t>
  </si>
  <si>
    <t>70 000,00</t>
  </si>
  <si>
    <t>Послуги систем безпеки/Послуги з ремонту і технічного обслуговування протипожежного обладнання (Обслуговування протипожежної автоматики)</t>
  </si>
  <si>
    <t>двісті пятдесят сім грн. 00 коп.</t>
  </si>
  <si>
    <t>Послуги систем безпеки/Послуги з охорони об’єктів та особистої охорони (Охорона об’єктів)</t>
  </si>
  <si>
    <t>131 000,00</t>
  </si>
  <si>
    <t>Сто тридцять одна тисяча грн.00 коп.</t>
  </si>
  <si>
    <t>Послуги щодо загального очищування будівель/Послуги з прибирання  (Надання допоміжних послуг щодо прибирання прилеглої території до будівлі Управління Південної залізниці та привокзального майдану)</t>
  </si>
  <si>
    <t>Послуги щодо загального очищування будівель/Послуги з прибирання житла, будівель і миття вікон (Послуги з комплексного прибирання приміщень та прилеглої теріторії вокзалу і терміналу вокзалу станції Харків - Пасажирський)</t>
  </si>
  <si>
    <t xml:space="preserve"> Послуги щодо загального очищування будівель /Послуги з прибирання житла, будівель і миття вікон (Послуги по комплексному прибиранню внутрішніх приміщень і прилеглої території вокзалу станції Харків-Левада та вокзального комплексу станції Лосєве (Лосєве, Лосєве-2, Обрій)</t>
  </si>
  <si>
    <t>Послуги щодо загального очищування будівель/Послуги з прибирання житла, будівель і миття вікон (додоткова угода до договору з послуг по прибиранню прилеглої території вокзалу станції Харків – Пасажирський та приміського терміналу «Б» вокзалу Харків – Пасажирський)</t>
  </si>
  <si>
    <t xml:space="preserve">сімсот тридцять чотири тисячі сім грн. 94 коп. </t>
  </si>
  <si>
    <t>Послуги щодо загального очищування будівель/Послуги з прибирання житла, будівель і миття вікон (Миття скляного фасаду)</t>
  </si>
  <si>
    <t>81.29.1(90917)</t>
  </si>
  <si>
    <t>Послуги щодо очищування, інші/Послуги з чищення транспортного обладнання (Додадкова угода до договору на прибирання внутрішніх прміщень васажирських вагонів поїздів)</t>
  </si>
  <si>
    <t>Послуги щодо очищування, інші/Послуги з прибирання та санітарно-гігієнічні послуги (Прибирання внутрішніх приміщень пасажирських вагонів поїздів)</t>
  </si>
  <si>
    <t>81.30.1(45112)</t>
  </si>
  <si>
    <t>Послуги щодо благоустрою території /Ландшафтні роботи (Послуги з ландшафтного планування озеленених ділянок)</t>
  </si>
  <si>
    <t>Послуги щодо благоустрою території/Ландшафтні роботи (Послуги з устрою квітників на привокзальному майдані)</t>
  </si>
  <si>
    <t xml:space="preserve">квітень-травень </t>
  </si>
  <si>
    <t xml:space="preserve">82.19.1 (79900) </t>
  </si>
  <si>
    <t>Фотокопіювання, оформлювання документів та інші спеціалізовані допоміжні конторські/офісні послуги/Різні ділові та пов’язані з діловою сферою послуги (Послуги архіваріуса)</t>
  </si>
  <si>
    <t>82.19.1 (79995)</t>
  </si>
  <si>
    <t>Фотокопіювання, оформлювання документів та інші спеціалізовані допоміжні конторські/офісні послуги/Архівні послуги (Послуги архіваріуса)</t>
  </si>
  <si>
    <t>Одна тисяча вісімсот грн. 00 коп.</t>
  </si>
  <si>
    <t>82.19.1 (22456)</t>
  </si>
  <si>
    <t>Фотокопіювання, оформлювання документів та інші спеціалізовані допоміжні конторські/офісні послуги/Дозволи (Придбання дозволів, ліцензій (дозволи та ліцензії на надання послуг в сфері телекомунікацій))</t>
  </si>
  <si>
    <t>чотирнадцять тисяч грн.00коп</t>
  </si>
  <si>
    <t>84.24.1 ( 75241)</t>
  </si>
  <si>
    <t>Послуги у сфері громадського порядку та громадської безпеки/Поліцейські послуги (дозвіл на отримання допуску до зброї)</t>
  </si>
  <si>
    <t>84.24.1 (79711)</t>
  </si>
  <si>
    <t>Послуги у сфері громадського порядку та громадської безпеки/Послуги з моніторингу сигналів  тривоги, що надходять з пристроїв охоронної сигналізаці (спостереження за станом засобів сигналізації у залі прийому офіційних делегацій та гостей ЦБНТ; охорона складу, каси; спостереження за сигналізацією, терміновий виїзд НМО та охорона ДСО зборойнмх кімнат)</t>
  </si>
  <si>
    <t xml:space="preserve">сто двадцять одна тисяч грн. 00 коп. </t>
  </si>
  <si>
    <t>Послуги пожежних служб/ Послуги пожежних служб (Технічне облуговування  протипожежної системи сигналізації)</t>
  </si>
  <si>
    <t>Двісті п҆ятдесят тисяч грн. 00 коп.</t>
  </si>
  <si>
    <t>84.24.1 (79710)</t>
  </si>
  <si>
    <t>Послуги у сфері громадського порядку та громадської безпеки/ Охоронні послуги (Охорона об҆єктів -  (тривожна кнопка))</t>
  </si>
  <si>
    <t>Дев҆яносто тисяч грн. 00 коп.</t>
  </si>
  <si>
    <t>Послуги у сфері громадського порядку та громадської безпеки /Охоронні послуги (Послуги з охорони об'єктів сторонніми організаціями)</t>
  </si>
  <si>
    <t>п'ятьдесят чотири тисячі грн. 00 коп.</t>
  </si>
  <si>
    <t>Послуги у сфері громадського порядку та громадської безпеки/ Послуги з моніторингу сигналів  тривоги, що надходять з пристроїв охоронної сигналізації  (Послуги охорони)</t>
  </si>
  <si>
    <t xml:space="preserve">10000,00
</t>
  </si>
  <si>
    <t>Десять тисяч грн. 00 коп.</t>
  </si>
  <si>
    <t>84.24.1 (79713)</t>
  </si>
  <si>
    <t>Послуги у сфері громадського порядку та громадської безпеки/Послуги з охорони об’єктів та особистої охорони (Послуги охорони)</t>
  </si>
  <si>
    <t>Послуги у сфері громадського порядку та громадської безпеки/Послуги із забезпечення громадської безпеки, охорони правопорядку та громадського порядку (Охорона території)</t>
  </si>
  <si>
    <t>дев'ять тисяч шістьсот грн.</t>
  </si>
  <si>
    <t xml:space="preserve"> Послуги у сфері громадського порядку та громадської безпеки/Послуги з моніторингу сигналів тривоги, що надходять з охоронної сигналізації  (спостереження за допомогою пунктів централізованого спостереження Управління поліції охорони за станом засобів сигналізації, що встановлені на об’єктах,  з реагуванням наряду поліції охорони при надходженні сигналу “ТРИВОГА” та їх технічне  обслуговуванн)</t>
  </si>
  <si>
    <t>сімнадцять тисяч триста грн. 00 коп.</t>
  </si>
  <si>
    <t>Послуги пожежних служб/Послуги з протипожежного захисту (послуги з пожежного спостерігання та технічного обслуговування автоматичної пожежної сигналізації)</t>
  </si>
  <si>
    <t>Послуги у сфері середньої професійно-технічної освіти/Послуги у сфері середньої технічної та професійної освіти (Послуги щодо проведення навчання та атестації працівників залізниці)</t>
  </si>
  <si>
    <t>Послуги освітянські, інші, н.в.і.у./Послуги з професійної підготовки у сфері підвищення кваліфікації  (Послуги з підвищення кваліфікації керівних працівників та фахівців)</t>
  </si>
  <si>
    <t>85.60.1. (80510)</t>
  </si>
  <si>
    <t>Послуги освітянські допоміжні/Послуги з професійної підготовки спеціалістів (Послуги з проходження теоретичного навчання та перевірки знань експертів технічних з промислової безпеки та послуги з навчання та підготовки кадрів)</t>
  </si>
  <si>
    <t>Послуги лікувальних закладів/Послуги лікувальних закладів (Послуги з проведення профілактичних періодичних медичних оглядів)</t>
  </si>
  <si>
    <t>пять мільйонів пятсот тисяч грн. 00 коп.</t>
  </si>
  <si>
    <t>Послуги бібліотек і архівів/Послуги архівів (Послуги по упорядкуванню документів для передачі до архиву)</t>
  </si>
  <si>
    <t>двадцять тисяч шістсот грн.00коп</t>
  </si>
  <si>
    <t xml:space="preserve"> Ремонтування комп’ютерів і периферійного устатковання/Ремонт, технічне обслуговування персональних комп’ютерів, офісного, телекомунікаційного та аудіовізуального обладнання, а також супутні послуги (тех.обслуговування і поточний ремонт офісної техніки)</t>
  </si>
  <si>
    <t>Ремонтування комп’ютерів і периферійного устатковання/Ремонт, технічне обслуговування персональних комп’ютерів, офісного, телекомунікаційного та аудіовізуального обладнання, а також супутні послуги(Технічне обслуговування комп'ютерних периферійних пристроїв  та заправка картриджів)</t>
  </si>
  <si>
    <t>шістсот двадцять сім  тисяч  грн 00 коп.</t>
  </si>
  <si>
    <t>Ремонтування комп’ютерів і периферійного устатковання/Ремонт, технічне обслуговування персональних комп’ютерів, офісного, телекомунікаційного та аудіовізуального обладнання, а також супутні послуги (Ремонт комп'ютерів та переферійного устаткування)</t>
  </si>
  <si>
    <t>один мільйон сімсот двадцять дві тисячі грн 00 коп.</t>
  </si>
  <si>
    <t>Ремонтування інших предметів особистого вжитку та господарсько-побутових виробів/Послуги з різних видів ремонту і технічного обслуговування (Технічне обслуговування тренажерів)</t>
  </si>
  <si>
    <t>Послуги щодо прання та хімічного чищення текстильних і хутряних виробів/Послуги з прання і сухого чищення  (Послуги з прання постільної біліизни і сухого чищення)</t>
  </si>
  <si>
    <t>85.60.1 (80532)</t>
  </si>
  <si>
    <t>Послуги освітянські допоміжні /Послуги з підготовки керівних кадрів (проведення тренінгового навчання)</t>
  </si>
  <si>
    <t>Послуги щодо консультування стосовно систем і програмного забезпечення /Послуги з програмування та консультаційні послуги з питань програмного забезпечення (Послуги з супроводу програмного забезпечення автоматизованих робочих місць товарного касира, прийомоздавальника, працівника ЄТехПД, конвенційних заборон і обмежень)</t>
  </si>
  <si>
    <t xml:space="preserve"> дев'ятсот сімтесят чотири тисячі грн. 00 коп.</t>
  </si>
  <si>
    <t>Послуги освітянські, інші, н.в.і.у./Послуги у сфері спеціальної освіти  (Послуги з перевірки знань працівників та отримання сертифікатів щодо умов перевезення небезпечних вантажів)</t>
  </si>
  <si>
    <t>чотириста п'ять тисяч п'ятсот десять грн. 00 коп.</t>
  </si>
  <si>
    <t>Ремонтування та технічне обслуговування електронного й оптичного устатковання/Послуги з ремонту і технічного обслуговування контрольних приладів  (Послуги з ремонту та технічного обслуговування лічильників банкнот,  відеоустаткування , вимірювальних приладів)</t>
  </si>
  <si>
    <t>33.13.1 (50433)</t>
  </si>
  <si>
    <t>Ремонтування та технічне обслуговування електронного й оптичного устатковання/Послуги з калібрування (Повірка та калібрування засобів вимірувальної техніки)</t>
  </si>
  <si>
    <t>двадцять чотири тисячі грн. 00 коп</t>
  </si>
  <si>
    <t>Ремонтування та технічне обслуговування електронного й оптичного устатковання/Послуги з калібрування  (Послуги з повірки вимірювальних комплексів комерційного обліку електричної енергії та приладів)</t>
  </si>
  <si>
    <t>один мільйон сто шісдесят тисяч п'ятсот дев'яносто вісім грн. 72 коп.</t>
  </si>
  <si>
    <t>Послуги щодо оренди та лізингу інших машин, устатковання та майна, н.в.і.у /Послуги у сфері нежитлової власності (Оренда місця в кабельній каналізації та міжоператорські угоди)</t>
  </si>
  <si>
    <t>один мільйон шістсот п’ятдесят п’ять тисяч грн 00коп.</t>
  </si>
  <si>
    <t>Двісті шістнадцять мільйонів вісімсот сорок дев'ять тисяч шістсот три грн. 06 коп.</t>
  </si>
  <si>
    <t>Послуги міського та приміського пасажирського наземного транспорту /Послуги спеціалізованих організацій (постачання карток для проїзду у метро)</t>
  </si>
  <si>
    <t>двадцять п'ять тисяч  грн.00 коп.</t>
  </si>
  <si>
    <t>Пара та гаряча вода; постачання пари та гарячої води/Централізоване опалення (послуги з теплопостачання)</t>
  </si>
  <si>
    <t>Обробляння та розподіляння води трубопроводами/Послуги з розподілу води та супутні послуги (Послуги з  водовідведення промислових стоків по виробничому підрозділу ВЧД-11 (ППС  Кагамлицька))</t>
  </si>
  <si>
    <t>Обробляння та розподіляння води трубопроводами/Послуги з розподілу води та супутні послуги (послуги щодо обробляння та постачання питної води)</t>
  </si>
  <si>
    <t>Послуги каналізаційні/Послуги у сфері водовідведення (надання послуг водовідведення (каналізація))</t>
  </si>
  <si>
    <t>девять мільйонів триста тисяч грн. 00 коп.</t>
  </si>
  <si>
    <t xml:space="preserve">38.11.2  (90511) </t>
  </si>
  <si>
    <t>Збирання безпечних відходів, непридатних для вторинного використовування/Послуги зі збирання сміття (вивіз сміття)</t>
  </si>
  <si>
    <t>Збирання безпечних відходів, непридатних для вторинного використовування/Послуги у сфері поводження зі сміттям та відходами/Послуги з поводження із безпечними сміттям і відходами та їх утилізація (Послуги збирання безпечних відходів та дозвіл на їх вівіз та утілізацію)</t>
  </si>
  <si>
    <t>Утилізування відсортованих матеріальних ресурсів/послуги у сфері поводження зі сміттям та відходами (вивіз, утиоізація, розміщення  побутового  сміття)</t>
  </si>
  <si>
    <t xml:space="preserve">Послуги щодо передавання даних і повідомлень/Послуги стаціонарного телефонного зв'язку та передачі даних (надання послуг стаціонарного телефонного зв'язку) </t>
  </si>
  <si>
    <t>71.20.1 (64220)</t>
  </si>
  <si>
    <t>Послуги щодо технічного випробовування й аналізування /Телекомунікаційні послуги, крім послуг телефонного звязку та передачі даних (Радіочастотний моніторинг та забезпечення ЕМС РЕЗ)</t>
  </si>
  <si>
    <t>Послуги щодо технічного випробовування й аналізування/Послуги з технічного контролю (Витрати на метрологічну повірку)</t>
  </si>
  <si>
    <t>двадцять п"ять тисяч грн. 00 коп.</t>
  </si>
  <si>
    <t>Послуги щодо технічного випробовування й аналізування/Послуги з ремонту і технічного обслуговування вимірювальних, випробувальних і контрольних приладів (витрати по екології (контроль нормативів викидів, паспорти відходів і т.і) , сертифікація виробництва; метрологія - повірка засобів вимірювальної техніки)</t>
  </si>
  <si>
    <t>один мільйон сімсот сорок тисяч грн. 00 коп.</t>
  </si>
  <si>
    <t xml:space="preserve">71.20.1 (71600) </t>
  </si>
  <si>
    <t>Послуги щодо технічного випробовування й аналізування/Послуги з технічних випробувань, аналізу та консультування  (на виконання метрологічних робіт та послуг)</t>
  </si>
  <si>
    <t xml:space="preserve"> тридцять тисяч грн. 00 коп.</t>
  </si>
  <si>
    <t>Послуги щодо очищування, інші /Послуги з прибирання та санітарно-гігієнічні послуги (Послуга з  дезінсекції та дератизації приміщень, послуги СЕС)</t>
  </si>
  <si>
    <t>Сорок вісім мільйонів сто тридцять шість тисяч грн. 00 коп.</t>
  </si>
  <si>
    <t>10.51.1  (03333)</t>
  </si>
  <si>
    <t xml:space="preserve">Молоко та вершки, рідинні, обробленні/Коровяче молоко сире (послуги на забезпечення молоком) </t>
  </si>
  <si>
    <t>шістсот вісімдесятпять грн.00 коп</t>
  </si>
  <si>
    <t>Послуги щодо друкування, інші /Послуги типографії (виготовлення книг обліку розрахункових операцій))</t>
  </si>
  <si>
    <t>дев'ятсот сорок одна тисяча грн. 00 коп.</t>
  </si>
  <si>
    <t>Ремонтування та технічне обслуговування машин загальної призначеності /Послуги з ремонту і технічного обслуговування кранів (Експертне обстеження кранів)</t>
  </si>
  <si>
    <t>двадцять тисяч грн. 00коп.</t>
  </si>
  <si>
    <t>Ремонтування та технічне обслуговування машин загальної призначеності /Послуги з ремонту і технічного обслуговування неелектричної техніки (Послуги з технічного обслуговування котельного обладання)</t>
  </si>
  <si>
    <t>чотириста двадцять тисяч грн. 00коп.</t>
  </si>
  <si>
    <t xml:space="preserve"> Ремонтування та технічне обслуговування машин загальної призначеності /Послуги з технічного обслуговування ліфтів (Послуги з технічного обслуговування ліфтів)</t>
  </si>
  <si>
    <t>тринадцять тисяч вісімсот грн. 00 коп.</t>
  </si>
  <si>
    <t xml:space="preserve"> Ремонтування та технічне обслуговування електронного й оптичного устатковання /Технічне обслуговування і ремонт пристроїв для друку квитків (Технічне обслуговування і ремонт РРО СПЕККА-00)</t>
  </si>
  <si>
    <t>шістсот вісімдесят вісім тисяч шістсот сорок вісім грн. 00 коп.</t>
  </si>
  <si>
    <t xml:space="preserve"> Ремонтування та технічне обслуговування електронного й оптичного устатковання /Технічне обслуговування і ремонт пристроїв для друку квитків (Послуги з технічного обслуговування, ремонту та забезпечення електронної звітності реєстраторів розрахункових операцій MINI РРО)</t>
  </si>
  <si>
    <t>вісімдесят вісім тисяч двісті грн. 00 коп.</t>
  </si>
  <si>
    <t xml:space="preserve"> Ремонтування та технічне обслуговування електронного й оптичного устатковання /Послуги з ремонту і технічного обслуговування вимірювальних приладів (Технічне обслуговування вимірювальних приладів)</t>
  </si>
  <si>
    <t>шістьсот тридцять тисяч грн. 00коп.</t>
  </si>
  <si>
    <t xml:space="preserve"> Ремонтування та технічне обслуговування інших транспортних засобів і устатковання /Послуги з ремонту і технічного обслуговування рухомого складу (Діагностування вагонів)</t>
  </si>
  <si>
    <t>двісті сімдесят п'ять тисяч грн. 00коп.</t>
  </si>
  <si>
    <t>Ремонтування іншого устатковання /Ремонт і технічне обслуговування установок /Технічне обслуговування и ремонт установок (Послуги з ремонту і технічного обслуговування установки водоочищення)</t>
  </si>
  <si>
    <t>сто пятдесят  тисяч  грн. 00коп.</t>
  </si>
  <si>
    <t>33.19.1 (72253)</t>
  </si>
  <si>
    <t>Ремонтування іншого устатковання /Послуги з підтримки користувачів та з технічної підтримки (Послуги з адміністрування та інформаційні послуги, обслуговування РРО)</t>
  </si>
  <si>
    <t>шістдесят п'ять тисяч грн. 00 коп.</t>
  </si>
  <si>
    <t>35.22.1 (65200)</t>
  </si>
  <si>
    <t>Розподіляння газоподібного палива трубопроводами /Послуги з розподілу газу та супутні послуги (Послуги з газопостачання)</t>
  </si>
  <si>
    <t>три мільйони чотириста сорок п'ять тисяч пятсот вісімдесят шість грн. 00коп.</t>
  </si>
  <si>
    <t>39.00.1 (50514)</t>
  </si>
  <si>
    <t xml:space="preserve"> Рекультивування та очищування /Послуги з ремонту і технічного обслуговування резервуарів (Послуги з ремонту і технічного обслуговування резервуарів)</t>
  </si>
  <si>
    <t>39.00.1 (90731)</t>
  </si>
  <si>
    <t>Рекультивування та очищування/Послуги із захисту повітря від забруднення(Послуги з мониторингу та вимірювання забруднення повітря)</t>
  </si>
  <si>
    <t>сімнадцять тисяч грн.00 коп.</t>
  </si>
  <si>
    <t xml:space="preserve"> Послуги щодо рекультивування та спеціалізованої боротьби із забрудненням, інші /Послуги дослідних лабораторій (знезараження насосних станцій)
</t>
  </si>
  <si>
    <t>чотириста  п'ятдесят тисяч грн. 00коп.</t>
  </si>
  <si>
    <t xml:space="preserve"> Технічне обслуговування та ремонтування автомобілів і маловантажних автотранспортних засобів /Послуги з ремонту і технічного обслуговування автомобілів (Послуги з технічного огляду)</t>
  </si>
  <si>
    <t>один мільйон пятсот одинадцять тисяч грн. 00 коп.</t>
  </si>
  <si>
    <t>Технічне обслуговування та ремонтування  автомобілів і маловантажних автотранспортних засобів/Послуги з ремонту і технічного обслуговування автомобілів (Послуги з ремонту і технічного обслуговування автомобілів)</t>
  </si>
  <si>
    <t>Перевезення вантажів дорожніми транспортними засобами /Послуги з автомобільних перевезень (Транспортні послуги з перевезення вантажів)</t>
  </si>
  <si>
    <t>двісті десять тисяч грн. 00коп.</t>
  </si>
  <si>
    <t>55.10.1 (55110)</t>
  </si>
  <si>
    <t>Послуги щодо тимчасового розміщування відвідувачів у кімнатах або житлових одиницях, зі щоденним обслуговуванням (крім за умов сумісного користування в режимі розподіляння часу (таймшеру)) /Послуги з розміщення у готелях (Послуги щодо тимчасового розміщення локомотивних бригад в будинках відпочинку)</t>
  </si>
  <si>
    <t>сто п'ятдесят тисяч грн. 00коп.</t>
  </si>
  <si>
    <t>Послуги щодо передавання даних і повідомлень /Послуги телефонного стаціонарного зв'язку (Послуги телефонного зв'язку  та передачі даних)</t>
  </si>
  <si>
    <t>сто сімдесят одна тисяча  грн. 00коп.</t>
  </si>
  <si>
    <t>Послуги зв'язку Інтернетом проводовими мережами /Інтернет-послуги (Постачальники Інтернет-послуг)</t>
  </si>
  <si>
    <t>триста п'ятдесят тисяч грн. 00коп.</t>
  </si>
  <si>
    <t>61.20.1 (64212 )</t>
  </si>
  <si>
    <t xml:space="preserve"> Послуги мобільного зв'язку й послуги приватних мереж для систем безпроводового зв'язку /Послуги мобільного зв'язку (Послуги мобільного телефонного зв'язку)</t>
  </si>
  <si>
    <t>Послуги щодо консультування стосовно систем і програмного забезпечення /Послуги з обслуговування програмного забезпечення (Послуги з технічного обслуговування  програмного забезпечення Медок)</t>
  </si>
  <si>
    <t>сімсот тридцять  тисяч грн. 00коп.</t>
  </si>
  <si>
    <t>Послуги щодо страхування від нещасних випадків / Послуги зі страхування життя (страхування працівників залізниці від нещасних випадків на транспорті)</t>
  </si>
  <si>
    <t>чотириста п'ятнадцять тисяч грн. 00коп.</t>
  </si>
  <si>
    <t>Послуги страхування автотранспорту/ Послуги зі страхування транспортних засобів(Послуги зі страхування транспортних засобів)</t>
  </si>
  <si>
    <t>шістсотшісдесят сім  тисяч вісімсот грн. 00коп.</t>
  </si>
  <si>
    <t xml:space="preserve"> Послуги щодо страхування майна від пожежі та інших небезпек /Послуги зі страхування майна (Послуги з обов'язкового страхування майна)</t>
  </si>
  <si>
    <t>сімсот тисяч грн. 00коп.</t>
  </si>
  <si>
    <t>66.19.9 (66100)</t>
  </si>
  <si>
    <t>Послуги допоміжні до фінансових послуг, інші,  н.в.і у, крім страхування та недержавного пенсійного забезпечення /Банківські послуги (Інкасація)</t>
  </si>
  <si>
    <t>десять мільйонів двісті тисяч грн.00 коп. грн.</t>
  </si>
  <si>
    <t>68.31.1 (71248)</t>
  </si>
  <si>
    <t>Послуги агентств нерухомості/Технічний нагляд за проектами та документацією(Паспартизація будівель та споруд)</t>
  </si>
  <si>
    <t>вісімсот п'ядесят вісім тисяч чотириста грв.00коп.</t>
  </si>
  <si>
    <t>69.10.1(79130)</t>
  </si>
  <si>
    <t xml:space="preserve"> Послуги юридичні /Юридичні послуги, пов’язані з оформленням і засвідченням документів (Юридичні послуги)</t>
  </si>
  <si>
    <t>71.12.13 (50531)</t>
  </si>
  <si>
    <t>Послуги інженерні щодо енергетичних об'єктів /Послуги з технічного обслуговування газових приладів (Послуги з технічного обслуговування об'єктів газовикористовуючого устаткування котельні)</t>
  </si>
  <si>
    <t>дев'ятьсот тридцять п'ять тисяч триста грн. 00коп.</t>
  </si>
  <si>
    <t xml:space="preserve"> Послуги щодо технічного випробовування й аналізування /Послуги з ремонту і технічного обслуговування вимірювальних приладів (Послуги щодо колібрування  засобів вимірювання) </t>
  </si>
  <si>
    <t>один мільйон пятьсот сорок сім тисяч грн.00 коп.</t>
  </si>
  <si>
    <t xml:space="preserve"> Послуги щодо технічного випробовування й аналізування/Послуги з ремонту і технічного обслуговування неелектричної техніки(Послуги з технічного посвідчення вантажопідйомних кранів)</t>
  </si>
  <si>
    <t>двісті двадцять дев'ять тисяч грн.00коп.</t>
  </si>
  <si>
    <t xml:space="preserve"> Послуги щодо технічного випробовування й аналізування /Послуги, пов’язані із проблемою забруднення повітря (Отримання дозволів на викиди забруднюючих речовин в атмосферне повітря)</t>
  </si>
  <si>
    <t>один мільйон дев'ятьсот дев'ятнадцать тисяч двісті  грн. 00коп.</t>
  </si>
  <si>
    <t>71.20.1(71319)</t>
  </si>
  <si>
    <t>Послуги щодо технічного випробовування й аналізування, інші/  Експертні послуги (Експертні послуги щодо  питань охорони праці та правил безпеки під час виконання робіт, та під час експлуатації обладнання)</t>
  </si>
  <si>
    <t>двадцять одна тисяча чотириста дев'яносто шість грн. 80 коп.</t>
  </si>
  <si>
    <t>71.20.1(71631)</t>
  </si>
  <si>
    <t xml:space="preserve"> Послуги щодо технічного випробовування й аналізування /Послуги з  технічного огляду(Послуги з повного технічного огляду об'єктів основних засобів)</t>
  </si>
  <si>
    <t>десять тисяч грн. 00коп.</t>
  </si>
  <si>
    <t>Послуги щодо прогнозування погоди та метеорологічні послуги /Метеорологічні послуги(Гідрометеорологічні послуги)</t>
  </si>
  <si>
    <t>сорок одна тисячя шістьсот грн. 00коп.</t>
  </si>
  <si>
    <t>74.90.1 (79212)</t>
  </si>
  <si>
    <t xml:space="preserve"> Послуги щодо надання професійної та технічної допомоги та консультаційні, н. в. і. у. /Послуги з проведення внутрішньої аудиторської перевірки (Послуги з експертної оцінки вартості майна)</t>
  </si>
  <si>
    <t>шістсот  тисяч грн. 00коп.</t>
  </si>
  <si>
    <t>74.90.2 (50532)</t>
  </si>
  <si>
    <t>Послуги профессійні, технічні та комерційні, інші, н.в.і.у./Послуги з ремонту і технічного обслуговування електричної техніки,апаратури та супутнього обладнання (Послуги з обслуговуванню високочастотного релейного захисту )</t>
  </si>
  <si>
    <t>чотириста сімдесят чотири тисячі п'ятьсот грн. 00коп.</t>
  </si>
  <si>
    <t>Послуги професійні, технічні та комерційні, інші, н. в. і. у. (Лабораторні послуги)</t>
  </si>
  <si>
    <t>п'ятсот п'ятьдесят сім тисяч двісті грн. 00 коп.</t>
  </si>
  <si>
    <t>74.90.2 (90920)</t>
  </si>
  <si>
    <t>Послуги професійні, технічні та комерційні, інші, н. в. і. у./Послуги із санітарно-гігієнічної обробки приміщень(Послуги із санітарно-гігієнічної обробки приміщень)</t>
  </si>
  <si>
    <t>сімдесят п'ять тисяч двісті грн., 00 коп.</t>
  </si>
  <si>
    <t>77.40.1(75112І)</t>
  </si>
  <si>
    <t>Послуги щодо видання ліцензії на право використання інших об'єктів інтелектуальної власності та подібних об'єктів, крім творів, захищених авторським правом /Адміністративні послуги для суб'єктів підприємницької діяльності (Придбання ліцензії)</t>
  </si>
  <si>
    <t>триста п'ятдесят п'ять тисяч двісті грн. 00коп.</t>
  </si>
  <si>
    <t xml:space="preserve"> Послуги систем безпеки /Послуги пожежних служб (пожежна охорона)</t>
  </si>
  <si>
    <t>81.22.1  (90915)</t>
  </si>
  <si>
    <t>Послуги з перевірки димветканалів котельних (Послуги з чищення печей і димарів)</t>
  </si>
  <si>
    <t>двадцять дев'ять тисяч двісті грн. 00 коп.</t>
  </si>
  <si>
    <t xml:space="preserve"> Послуги щодо очіщування, інші /Послуги з прибирання та санітарно-гігієнічні послуги( Послуга з  дезінсекції та дератизації приміщень, послуги СЕС )</t>
  </si>
  <si>
    <t>один мільйон п'ятсот дві тисячи грн. 00коп.</t>
  </si>
  <si>
    <t>84.24.1(75240)</t>
  </si>
  <si>
    <t>Послуги у сфері громадського порядку та громадської безпеки /Послуги із забезпечення громадської безпеки, охорони правопорядку та громадського порядку (Послуги з охорони об'єктів сторонніми організаціями)</t>
  </si>
  <si>
    <t>один мільйон дванадцять тисяч вісімсот грн.00 коп.</t>
  </si>
  <si>
    <t>84.25.1   (50413)</t>
  </si>
  <si>
    <t xml:space="preserve"> Послуги пожежних служб, інші /Послуги з ремонту і технічного обслуговування протипожежного обладнання (Послуги із заправлення вогнегасників )</t>
  </si>
  <si>
    <t>два мільйонИ двісті девяносто дві тисячі триста сорок грн. 00коп.</t>
  </si>
  <si>
    <t>Послуги освітянські, інші, н. в. і. у. /Послуги у сфері професійної підготовки (Послуги з професійної підготовки спеціалістів)</t>
  </si>
  <si>
    <t>один мільйон шістьсот дев'яносто тисяч грн.00 коп.</t>
  </si>
  <si>
    <t xml:space="preserve">86.10.1 (85111) </t>
  </si>
  <si>
    <t xml:space="preserve"> Послуги лікувальних закладів/Послуги лікувальних закладів(Послуги лікарняної медичної допомоги)</t>
  </si>
  <si>
    <t>десять мільйонів триста п'ятьдесят три тисячи п'ятсот грн.,00 коп.</t>
  </si>
  <si>
    <t>Послуги щодо прання та хімічного чищення текстильних і хутряних виробів /Послуги з прання і сухого чищення (Послуги з прання постільної біліизни)</t>
  </si>
  <si>
    <t>Сорок дев'ять мільйонів двісті вісімдесят чотири тисячі дев'ятсот сімдесят грн. 00 коп.</t>
  </si>
  <si>
    <t>Пара та гаряча вода; постачання пари та гарячої води/Централізоване опалення (послуги с постачання тепла)</t>
  </si>
  <si>
    <t>п'ятнадцять  мільйонів  п'ятсот шістдесят сім тисяч сто сім грн. 81 коп.</t>
  </si>
  <si>
    <t>Вода природна /Послуги з розподілу води та супутні послуги (послуги з водопостачання)</t>
  </si>
  <si>
    <t>чотирнадцять мільйонів чотириста одна тисяча чотириста шістдесят шість грн. 37 коп.</t>
  </si>
  <si>
    <t>Послуги каналізаційні /Послуги у сфері водовідведення (послуги у сфері водовідведення)</t>
  </si>
  <si>
    <t>сто дев'яносто одна тисяча двісті одна грн. 41 коп.</t>
  </si>
  <si>
    <t>Відходи безпечні, непридатні для вториного використання, зібрані/Утилізація  сміття та поводження зі сміттям (Послуги з вивозу  сміття)</t>
  </si>
  <si>
    <t>чотириста дев'яносто три тисячи п'ятсот вісімдесят шість грн. 67 коп.</t>
  </si>
  <si>
    <t>Тридцять мільйонів шістсот п'ятдесят три тисячі триста шістдесят дві грн. 26 коп.</t>
  </si>
  <si>
    <t>Послуги допоміжні щодо добування інших корисних копалин і розробляння кар'єрів (Руйнування будівель, підготовки і розчищання будівельного майданчика) (Послуги з проведення буро-вибухових робіт)</t>
  </si>
  <si>
    <t>березень-червень</t>
  </si>
  <si>
    <t>Послуги допоміжні щодо добування інших корисних копалин і розробляння кар'єрів (Руйнування будівель, підготовки і розчищання будівельного майданчика) (Розкривні роботи)</t>
  </si>
  <si>
    <t>Послуги щодо друкування, інші (Друкарські послуги) (Друкарські послуги)</t>
  </si>
  <si>
    <t>сто тридцять п’ять тисяч грн. 00 коп.</t>
  </si>
  <si>
    <t>Ремонтування та технічне обслуговування машин загальної призначеності (Послуги з ремонту, технічного обслуговування транспортних засобів і супутнього обладнання та супутні послуги) (Пусконалагоджувані  роботи виробничого обладнання)</t>
  </si>
  <si>
    <t>сто вісімдесят девять тисяч шістсот грн.  00 коп.</t>
  </si>
  <si>
    <t>Ремонтування та технічне обслуговування машин і устатковання спеціальної призначеності (Послуги з ремонту і технічного обслуговування контрольних приладів) Послуги з обслуговування протипожежного обладнання</t>
  </si>
  <si>
    <t>Технічне обслуговування та ремонтування інших автотранспортних засобів (Послуги з ремонту, технічного обслуговування транспортних засобів і супутнього обладнання та супутні послуги) (Діагностування транспортних засобів)</t>
  </si>
  <si>
    <t>52.29.2 (60100)</t>
  </si>
  <si>
    <t>Послуги допоміжні щодо транспортування, інші, н. в. і. у.  (Послуги з автомобільних перевезень) Транспортні послуги (пакетування та подача вагонів перевезення шпальної продукції)</t>
  </si>
  <si>
    <t>п'ятсот сімдесят тисяч чотириста грн. 00 коп.</t>
  </si>
  <si>
    <t>Послуги щодо видання ліцензії на право користування програмним забезпеченням  (Пакети галузевого програмного забезпечення) (Придбання ліцензії)</t>
  </si>
  <si>
    <t>Послуги щодо консультування стосовно систем і програмного забезпечення (Послуги з програмування та консультаційні послуги з питань програмного забезпечення) (Супроводження компютерних програм)</t>
  </si>
  <si>
    <t>Послуги щодо консультування стосовно систем і програмного забезпечення (Послуги з програмування та консультаційні послуги з питань програмного забезпечення) (Технічне обслуговування інформаційно-обчислювальної техніки)</t>
  </si>
  <si>
    <t>пятсот сорок чотири тисяч вісімсот  грн. 00 коп.</t>
  </si>
  <si>
    <t>Послуги щодо консультування стосовно систем і програмного забезпечення (Послуги з програмування та консультаційні послуги з питань програмного забезпечення) (Послуги з робробки сайту)</t>
  </si>
  <si>
    <t>63.99.1 (22200)</t>
  </si>
  <si>
    <t>Послуги інформаційні, інші, н. в. і. у. (Газети, періодичні спеціалізовані та інші періодичні видання і журнали) (Інформаційні послуги (періодичні видання)</t>
  </si>
  <si>
    <t>сто девять тисяч двісті  грн. 00 коп.</t>
  </si>
  <si>
    <t>71.12.1 (71335)</t>
  </si>
  <si>
    <t>Послуги інженерні (Інженерні дослідження) (Держперевірка приладів і інструментів)</t>
  </si>
  <si>
    <t>триста сорок тисяч вісімсот  грн. 00 коп.</t>
  </si>
  <si>
    <t>Послуги інженерні ( Послуги із забезпечення екологічної безпеки) (Послуги з екології)</t>
  </si>
  <si>
    <t>триста вісімдесят дев’ять тисяч двісті  грн. 00 коп.</t>
  </si>
  <si>
    <t>Послуги інженерні (Послуги із забезпечення екологічної безпеки) (Послуги з проведення радіаційного контролю порід  у родовищах)</t>
  </si>
  <si>
    <t>двісті сорок дві тисячі грн. 00 коп.</t>
  </si>
  <si>
    <t>Послуги інженерні (Послуги із забезпечення екологічної безпеки) (Послуги з розроблення документів та отримання дозволів на спеціальне водокористування та розробки норм ГДС)</t>
  </si>
  <si>
    <t>Послуги інженерні (Послуги із забезпечення екологічної безпеки) (Послуги з розроблення проекту реконструкції ставка-аератора на території очисних споруд)</t>
  </si>
  <si>
    <t>сто вісімдесят тисяч шістсот грн.  00 коп.</t>
  </si>
  <si>
    <t>Послуги інженерні (Послуги із забезпечення екологічної безпеки) (Послуги з розроблення документів та отримання дозволів на викиди забруднюючих речовин в атмосферне повітря стаціонарними джерелами)</t>
  </si>
  <si>
    <t>Послуги інженерні (Послуги із забезпечення екологічної безпеки) (Послуги з проведення лабораторного контролю якості стічних вод)</t>
  </si>
  <si>
    <t>Послуги консультаційні геологічні та геофізичні (Геологічні послуги) Послуги з проведення геолого-економічної оцінки родовищ корисних копалин</t>
  </si>
  <si>
    <t>Послуги консультаційні геологічні та геофізичні (Геологічні послуги) Послуги з проведення експертизи геологічних звітів</t>
  </si>
  <si>
    <t>38.11.2 (90514)</t>
  </si>
  <si>
    <t>Збирання некомунальних безпечних відходів, непридатних для вторинного використовування (Послуги з переробки сміття) (Послуги з утилізації відходів)</t>
  </si>
  <si>
    <t>38.12.1 (90514)</t>
  </si>
  <si>
    <t>Збирання небезпечних відходів (Послуги з переробки сміття) (Послуги з утилізації відходів)</t>
  </si>
  <si>
    <t>Послуги інженерні щодо проектів будівель (Послуги з технічного огляду будівель) (Паспортизація будівель)</t>
  </si>
  <si>
    <t>Послуги щодо технічного випробовування й аналізування (Лабораторні послуги) (Проведення випробувань (лабораторії)</t>
  </si>
  <si>
    <t>триста двадцять чотири тисячі  грн. 00 коп.</t>
  </si>
  <si>
    <t>71.20.1. (71319)</t>
  </si>
  <si>
    <t>Послуги щодо технічного випробовування й аналізування (Експертні послуги) (Послуги щодо сертифікації продукції на Європейський ринок)</t>
  </si>
  <si>
    <t>п’ятсот тисяч грн. 00 коп.</t>
  </si>
  <si>
    <t>Послуги щодо технічного випробовування й аналізування (Експертні послуги) (Послуги щодо отримання дозволу на проведення робіт підвищеної небезпеки)</t>
  </si>
  <si>
    <t>Послуги щодо технічного випробовування й аналізування (Експертні послуги) (Послуги щодо сертифікації продукції з метою отримання сертифікатів відповідності на щебеневу продукцію та сертифікатів відповідності просоченої деревини)</t>
  </si>
  <si>
    <t>триста п’ятдесят тисяч грн. 00 коп.</t>
  </si>
  <si>
    <t>74.90.1 (98113)</t>
  </si>
  <si>
    <t>Послуги щодо надання професійної та технічної допомоги та консультаційні, н. в. і. у. (Послуги спеціалізованих організацій) (Заходи пов'язані з охороною праці)</t>
  </si>
  <si>
    <t>шістсот двадцять сім тисяч двісті грн. 00 коп.</t>
  </si>
  <si>
    <t xml:space="preserve">Послуги, пов'язані з безпекою, інші (Охоронні послуги) (Послуги з охорони об'єктів) </t>
  </si>
  <si>
    <t>сімсот сім тисяч триста сімдесят шість грн. 00 коп.</t>
  </si>
  <si>
    <t>Послуги систем безпеки (Послуги у сфері охорони праці та техніки безпеки) (Заходи для забезпечення техніки безпеки і виробничої санітарії)</t>
  </si>
  <si>
    <t>шістсот вісімдесят дві тисячі вісімсот грн. 00 коп.</t>
  </si>
  <si>
    <t>Послуги щодо очищування, інші (Послуги з прибирання та санітарно-гігієнічні послуги) (Послуги СЕС, дез.роботи)</t>
  </si>
  <si>
    <t>96.09.1 (71350)</t>
  </si>
  <si>
    <t>Послуги служб супроводження (Науково-технічні послуги в галузі інженерії) (Науково-технічне супроводження)</t>
  </si>
  <si>
    <t>одна тисяча двісті  грн. 00 коп.</t>
  </si>
  <si>
    <t>П'ятдесят три мільйони шістсот десять тисяч двісті грн. 00 коп.</t>
  </si>
  <si>
    <t>39.00.2 (90715)</t>
  </si>
  <si>
    <t>Послуги щодо рекультивування та спеціалізованої боротьби із забрудненням, інші /послуги з дослідження забруднень(послуги з дослідження забруднень)</t>
  </si>
  <si>
    <t xml:space="preserve">Шістдесят дві тисячі чотириста грн. 00 коп </t>
  </si>
  <si>
    <t xml:space="preserve"> Послуги вантажних транспортно-експедиційних агентств / Послуги портових та експедиційних агентств (Послуги експедиційного агентства)</t>
  </si>
  <si>
    <t xml:space="preserve">Тридцять вісім тисяч чотириста  грн. 00 коп </t>
  </si>
  <si>
    <t>Послуги поштові у межах зобов'язання щодо надання універсальних послуг / Поштові послуги (Поштові послуги)</t>
  </si>
  <si>
    <t>Вісімнадцять тисяч триста грн. 00 коп</t>
  </si>
  <si>
    <t>Журнали та періодичні видання друковані / Періодичні спеціалізовані видання (Послуги з виписки періодичних видань)</t>
  </si>
  <si>
    <t xml:space="preserve">Тридцять одна тисяча двісті грн. 00 коп </t>
  </si>
  <si>
    <t>Послуги мобільного зв'язку й послуги приватних мереж для систем безпроводового зв'язку / Послуги мобільного телефонного зв'язку (Послуги мобільного телефонного зв'язку)</t>
  </si>
  <si>
    <t>Послуги телекомунікаційні, інші / Послуги провайдерів (Доступ до мережі Інтернет)</t>
  </si>
  <si>
    <t>П'ять тисяч триста грн. 00 коп</t>
  </si>
  <si>
    <t>62.09.2 (72253)</t>
  </si>
  <si>
    <t xml:space="preserve"> Послуги у сфері інформаційних технологій і стосовно комп'ютерної техніки, інші, н. в. і. у. / Послуги з підтримки користувачів та з технічної підтримки (Супроводження компютерних програм)</t>
  </si>
  <si>
    <t xml:space="preserve">Сорок тисяч грн. 00 коп </t>
  </si>
  <si>
    <t>63.99.1 (72212)</t>
  </si>
  <si>
    <t>Послуги інформаційні, інші, н. в. і. у. / Послуги з розробки прикладного програмного забезпечення (Інформаційні послуги)</t>
  </si>
  <si>
    <t xml:space="preserve">Двадцять п'ять тисяч двісті грн. 00 коп </t>
  </si>
  <si>
    <t>Послуги фінансові, крім страхування та пенсійного забезпечення, інші, н. в. і. у.  / Банківські послуги (Послуги  банку)</t>
  </si>
  <si>
    <t xml:space="preserve"> Послуги щодо страхування від нещасних випадків і страхування здоров'я / Послуги зі страхування життя (Послуги з обов'язкового особистого страхування (водіїв автомобілів) від нещасних випадків на транспорті)</t>
  </si>
  <si>
    <t xml:space="preserve">Чотири тисячі  грн. грн. 00 коп </t>
  </si>
  <si>
    <t>Послуги щодо страхування автотранспорту / Послуги зі страхування вантажів та послуги з транспортного страхування (Послуги з страхування транспортних засобів)</t>
  </si>
  <si>
    <t xml:space="preserve">Десять тисяч грн. 00 коп </t>
  </si>
  <si>
    <t>71.12.1 (71248)</t>
  </si>
  <si>
    <t>Послуги інженерні / Технічний нагляд за проектами та документацією (Послуги незалежної мостової  інспекції)</t>
  </si>
  <si>
    <t xml:space="preserve">Сто шістдесят вісім тисяч грн. 00 коп </t>
  </si>
  <si>
    <t>71.20.1 (71248)</t>
  </si>
  <si>
    <t xml:space="preserve"> Послуги щодо технічного випробовування й аналізування  / Технічний нагляд за проектами та документацією (Послуги з сертифікаціі продукції та технічного нагляду)</t>
  </si>
  <si>
    <t xml:space="preserve">Двадцять одна тисяча шістсот грн. 00 коп </t>
  </si>
  <si>
    <t xml:space="preserve">Послуги щодо технічного випробовування й аналізування / Послуги з технічного огляду та випробовувань (Послуги  з технічного огляду кранів, парових котлів, електроустаткування) </t>
  </si>
  <si>
    <t xml:space="preserve">Сто сорок чотири тисячі чотириста грн. 00 коп  </t>
  </si>
  <si>
    <t>Послуги щодо технічного випробовування й аналізування / Послуги з технічного огляду (Послуга держперевірки  приладів  та  інструментів)</t>
  </si>
  <si>
    <t xml:space="preserve">Чотирнадцять тисяч чотириста грн. 00 коп  </t>
  </si>
  <si>
    <t>Послуги щодо технічного випробовування й аналізування / Лабораторні послуги (Послуги з проведення лабораторних вимірів)</t>
  </si>
  <si>
    <t xml:space="preserve">Дванадцять тисяч грн. 00 коп </t>
  </si>
  <si>
    <t>74.90.2 (45343)</t>
  </si>
  <si>
    <t>Послуги професійні, технічні та комерційні, інші, н. в. і. у. / Встановлення протипожежного обладнання (Послуги перезарядки вогнегасників)</t>
  </si>
  <si>
    <t xml:space="preserve">Чотири тисячі вісімсот гривень грн. 00 коп </t>
  </si>
  <si>
    <t>77.32.1 (60180)</t>
  </si>
  <si>
    <t>Послуги щодо оренди та лізингу будівельних та інженерно-будівельних машин і устатковання  / Прокат вантажних транспортних засобів із водієм для перевезення товарів (Послуги екскаватора, автотранспорту)</t>
  </si>
  <si>
    <t xml:space="preserve"> Послуги, пов'язані з особистою безпекою  / Послуги у сфері охорони праці та техніки безпеки (Послуги у сфері охорони праці та техніки безпеки)</t>
  </si>
  <si>
    <t>Сто шістнадцять тисяч чотираста грн. 00 коп</t>
  </si>
  <si>
    <t>Послуги систем безпеки / Послуги з охорони об’єктів та особистої охорони (Охорона каси)</t>
  </si>
  <si>
    <t xml:space="preserve">Три тисячі шістсот грн. 00 коп </t>
  </si>
  <si>
    <t>84.12.1 (85121)</t>
  </si>
  <si>
    <t>Послуги адміністративні щодо регулювання діяльності у сфері охорони здоров'я, освіти, культури та інші соціальні послуги, крім обов'язкового соціального страхування / Лікарська практика та супутні послуги (Послуги з проведення медоглядів працівників)</t>
  </si>
  <si>
    <t>П'ять тисяч грн. 00 коп</t>
  </si>
  <si>
    <t>Послуги освітянські допоміжні / Послуги з навчання персоналу (Послуги з підвищення кваліфікації персоналу)</t>
  </si>
  <si>
    <t>Вісімсот сімдесят тисяч грн. 00 коп.</t>
  </si>
  <si>
    <t>Ремонтування та технічне обслуговування металевих виробів /Послуги з ремонту і технічного обслуговування котлів (Послуги з технічного обслуговування, супроводження, ремонту та теплотехнічному випробовуванню газової котельні)</t>
  </si>
  <si>
    <t>Ремонтування та технічне обслуговування машин загальної призначеності /Послуги з ремонту і технічного обслуговування охолоджувальних установок (Послуги з ремонту та технічного обслуговування кондиціонерів, вентиляційних установок та повітряних завіс)</t>
  </si>
  <si>
    <t>Ремонтування та технічне обслуговування машин і устатковання спеціальної призначеності /Послуги з ремонту, технічного обслуговування транспортних засобів і супутнього обладнання та супутні послуги(Послуги з ремонту і технічного  обслуговування обладнання, швидкісних розпашних автоматичних воріт)</t>
  </si>
  <si>
    <t>33.12.19 (50413)</t>
  </si>
  <si>
    <t>Послуги щодо ремонтування та технічного обслуговування інших машин і устаткування загальної призначеності, н.в.і.у./Послуги з ремонту і технічного обслуговування протипожежного обладнання (Послуги з технічного обслуговування вогнегасників)</t>
  </si>
  <si>
    <t>сорок  тисяч  грн. 00 коп.</t>
  </si>
  <si>
    <t>квітень- грудень</t>
  </si>
  <si>
    <t>Збирання небезпечних відходів /Послуги у сфері поводження з радіоактивними, токсичними, медичними та небезпечними відходами (Послуги з утилізації небезпечних відходів)</t>
  </si>
  <si>
    <t>62.03.1(50324)</t>
  </si>
  <si>
    <t>Послуги щодо керування компютерними засобами/Послуги із технічного обслуговування систем (Послуги діагностування та встановлення блоків супутникової навігації на електропоїзди серії ЕКр1)</t>
  </si>
  <si>
    <t>Послуги щодо друкування, інші/ Послуги пов'язані з друком (Послуги із виготовлення табличок з назвою підприємтсва,  посадових осіб та інвентарних номерів вагонів)</t>
  </si>
  <si>
    <t>березень- грудень</t>
  </si>
  <si>
    <t>71.20.1(71248)</t>
  </si>
  <si>
    <t>Послуги щодо технічного випробовування й аналізування /Технічний нагляд за проектами та документацією (Послуги з отримання сертифікату по перевезенню пасажирів залізничним транспортом)</t>
  </si>
  <si>
    <t>двадцять сім тисяч грн.                   00 коп.</t>
  </si>
  <si>
    <t>Послуги щодо технічного випробовування й аналізування /Послуги з технічних випробувань, аналізу та консультування (Послуги з проведення позачергового повного технічного огляду вантажопідіймальних механізмів та посудин, що працюють під тиском)</t>
  </si>
  <si>
    <t>двісті двадцять сім тисячі пятсот пятдесят сім грн. 00 коп.</t>
  </si>
  <si>
    <t>74.90.1 (71621)</t>
  </si>
  <si>
    <t>Послуги щодо надання професійної та технічної допомоги та консультаційні, н.в.і.у. / Послуги з технічного аналізу чи консультаційні послуги (Послуги з атестування робочих місць)</t>
  </si>
  <si>
    <t>Послуги щодо друкування, інші /Посвідчення особи(Послуги з  виготовлення  посвідчення працівника)</t>
  </si>
  <si>
    <t>двадцять тисяч сімсот п'ятдесят грн.         00 коп.</t>
  </si>
  <si>
    <t>18.12.1 (22800)</t>
  </si>
  <si>
    <t>Послуги щодо друкування, інші /Паперові чи картонні реєстраційні журнали, бухгалтерські книги, швидкозшивачі, бланки та інші паперові канцелярські вироби(Послуги з  виготовлення  особової картки працівника та подорожнього листа)</t>
  </si>
  <si>
    <t>вісім тисяч вісімсот двадцять три грн.       60 коп.</t>
  </si>
  <si>
    <t>18.12.1 (22160)</t>
  </si>
  <si>
    <t>Послуги щодо друкування, інші /Буклети(Послуги з виготовлення буклетів "Службовий розклад")</t>
  </si>
  <si>
    <t>шість тисяч п'ятсот двадцять шість грн. 40 коп.</t>
  </si>
  <si>
    <t>18.12.1 (22820)</t>
  </si>
  <si>
    <t>Послуги щодо друкування, інші/ Бланки( Послуги  з виготовлення бланків фірмових)</t>
  </si>
  <si>
    <t>вісім тисяч сімсот сорок три грн. 00 коп.</t>
  </si>
  <si>
    <t>сто п'ятнадцять  тисяч двісті грн.            00 коп.</t>
  </si>
  <si>
    <t>Послуги щодо наукового досліджування та експериментального розробляння біотехнологій у сфері охорони здоровя, охорони довкілля, сільського господарства та інших сфер/Інженерні послуги (Послуги з атестації виробництва)</t>
  </si>
  <si>
    <t>Двадцять шість мільйонів тридцять одна тисяча шістсот грн. 00 коп.</t>
  </si>
  <si>
    <t>Послуги щодо технічного випробовування й аналізування /Послуги з технічних випробувань, аналізу та консультування (Метрологічні послуги  з повірки засобів вимірювальної техніки)</t>
  </si>
  <si>
    <t>38.32.1 /90513</t>
  </si>
  <si>
    <t xml:space="preserve"> Утилізування відсортованих матеріальних ресурсів/ Послуги з поводження із безпечними сміттям і відходами та їх утилізація (Послуги з утилізації застарілої, списаної техніки)</t>
  </si>
  <si>
    <t>Сім тисяч грн. 00 коп.</t>
  </si>
  <si>
    <t xml:space="preserve">45.20.1 /50112 </t>
  </si>
  <si>
    <t>Технічне обслуговування та ремонтування автомобілів і маловантажних автотранспортних засобів/Послуги з ремонту і технічного обслуговування автомобілів (Послуги з утримання автотранспорту ТО-1, ТО-2, автомийка)</t>
  </si>
  <si>
    <t>Двадцять дві тисячі грн.00 коп.</t>
  </si>
  <si>
    <t>53.10.1 /64110</t>
  </si>
  <si>
    <t xml:space="preserve">Послуги поштові у межах зобовязання щодо надання універсальних послуг/Поштові послуги (послуги з приймання до пересилання письмової кореспонденції) </t>
  </si>
  <si>
    <t>Сорок сім тисяч грн. 00 коп.</t>
  </si>
  <si>
    <t xml:space="preserve">53.20.1 /64111 </t>
  </si>
  <si>
    <t>Послуги поштові та кур'єрські, інші/Поштові послуги з доставки газет і періодичних видань (Послуги з підписки технічної літератури та періодичних видань)</t>
  </si>
  <si>
    <t>58.19.1/22455</t>
  </si>
  <si>
    <t>Послуги щодо видавання друкованої продукції, інші/Посвідчення особи(Посвідчення особи)</t>
  </si>
  <si>
    <t>Тринадцять тисяч грн.</t>
  </si>
  <si>
    <t xml:space="preserve">61.20.1 /64212  </t>
  </si>
  <si>
    <t xml:space="preserve"> Послуги мобільного зв'язку й послуги приватних мереж для систем безпроводового зв'язку/Послуги мобільного телефонного зв’язку (Послуги мобільного зв'язку)</t>
  </si>
  <si>
    <t>Сорок одна тисяча грн. 00 коп.</t>
  </si>
  <si>
    <t>63.99.1/64216</t>
  </si>
  <si>
    <t xml:space="preserve">   Послуги інформаційні, інші, н. в. і. у./Електронні інформаційні послуги (Послуги центрального клірингового центру (Брюсель) з направлення таблиць курса валют для проведення розрахунків) </t>
  </si>
  <si>
    <t>64.11.1 /66110</t>
  </si>
  <si>
    <t xml:space="preserve"> Послуги центрального банку/Банківські послуги (банківські послуги)</t>
  </si>
  <si>
    <t xml:space="preserve">65.12.1 /66512 </t>
  </si>
  <si>
    <t xml:space="preserve">  Послуги щодо страхування від нещасних випадків і страхування здоров'я/Послуги центрального банку (Послуги щодо страхування працівників під час перебування в закордонних відрядженнях, особисте страхування водіїв від нещастних випадків)</t>
  </si>
  <si>
    <t>Три тисячі грн.00 коп.</t>
  </si>
  <si>
    <t xml:space="preserve">65.12.2 /66514 </t>
  </si>
  <si>
    <t xml:space="preserve"> Послуги щодо страхування автотранспорту/Послуги зі страхування транспортних засобів (страхування авто повна КАСКО)</t>
  </si>
  <si>
    <t>Тридцять  тисяч грн. 00 коп.</t>
  </si>
  <si>
    <t>84.25.1/75251</t>
  </si>
  <si>
    <t>Послуги пожежних служб/ Послуги пожежних служб (обслуговування охоронної та пожежної сигналізація, перезарядка вогнегасників, ТО модулів газового пожежогасіння)</t>
  </si>
  <si>
    <t>Двісті сорок дві тисячі грн. 00 коп.</t>
  </si>
  <si>
    <t xml:space="preserve">85.59.1 /79632 </t>
  </si>
  <si>
    <t>Послуги освітянські, інші, н. в. і. у./Послуги з підготовки персоналу (підготовка кадрів)</t>
  </si>
  <si>
    <t xml:space="preserve">95.11.1/50300 </t>
  </si>
  <si>
    <t xml:space="preserve">  Ремонтування комп'ютерів і периферійного устатковання/Ремонт, технічне обслуговування персональних комп’ютерів, офісного, телекомунікаційного та аудіовізуального обладнання, а також супутні послуги (профілактика, ремонт оргтехніки, заправка, відновлення картріджів)</t>
  </si>
  <si>
    <t>Вісімдесят тисяч грн.00 коп.</t>
  </si>
  <si>
    <t xml:space="preserve">  Пара та гаряча вода; постачання пари та гарячої води/ Централізоване опалення (Послуги централізованого опалення)</t>
  </si>
  <si>
    <t xml:space="preserve">36.00.2 (65100) </t>
  </si>
  <si>
    <t xml:space="preserve">  Обробляння та розподіляння води трубопроводами/Послуги з розподілу води та супутні послуги (Послуги водопостачання та водовідведення)</t>
  </si>
  <si>
    <t>Двадцять пʼять тисяч грн. 00 коп.</t>
  </si>
  <si>
    <t>61.10.1(64210)</t>
  </si>
  <si>
    <t xml:space="preserve">    Послуги щодо передавання даних і повідомлень/Послуги телефонного зв’язку та передачі даних (Послуги телефонного звʼязку ВАТ "Укртелеком")</t>
  </si>
  <si>
    <t xml:space="preserve">38.11.2 (90513)  </t>
  </si>
  <si>
    <t xml:space="preserve">       Збирання безпечних відходів, непридатних для вторинного використовування/Послуги з утилізації побутових відходів (Послуги з вивозу твердих) побутових відходів</t>
  </si>
  <si>
    <t>Девять тисяч грн. 00 коп.</t>
  </si>
  <si>
    <t>38.22.2/90520</t>
  </si>
  <si>
    <t>Розміщення інших небезпечних відходів/ Послуги у сфері поводження зі небезпечними відходами (утилізація небезпечних відходів)</t>
  </si>
  <si>
    <t>49.41.1/60100</t>
  </si>
  <si>
    <t>перевезення вантажів дорожніми транспортними засобами/послуги з автомобільних перевезень (перевезення автомобілем)</t>
  </si>
  <si>
    <t>чотириста вісімдесят тисяч грн. 00 коп.</t>
  </si>
  <si>
    <t>85.59.1/80522</t>
  </si>
  <si>
    <t>Послуги освітянські, н.в.і.у/навчальні семінари (семінари)</t>
  </si>
  <si>
    <t>86.90.1/85111</t>
  </si>
  <si>
    <t>Послуги у сфері охорони здоровя,інші/Послуги лікувальних закладів (медичний огляд працівників )</t>
  </si>
  <si>
    <t>сорок вісімі тисяч грн. 00 коп.</t>
  </si>
  <si>
    <t>71.20.1/50531</t>
  </si>
  <si>
    <t>Послуги щодо технічного випробовування й аналізування/Послуги з ремонту і технічного обслуговування піднімальних кранів ( проведення чергових техоглядів вантажопідіймальних кранів)</t>
  </si>
  <si>
    <t>Послуги щодо технічного випробовування й аналізування/Послуги з ремонту і технічного обслуговування котлів, компресорів, газових приладів (проведення чергових техоглядів компресорного та котельного обладнання)</t>
  </si>
  <si>
    <t>триста тридцять тисяч грн.00 коп.</t>
  </si>
  <si>
    <t>71.20.1/79421</t>
  </si>
  <si>
    <t>Послуги щодо сертифікації продукції/послуги з розробки проектів, крім будівель (сертифікація та технічний нагляд за продукцією філії)</t>
  </si>
  <si>
    <t>вісімсот сорок тисяч грн.00 коп.</t>
  </si>
  <si>
    <t xml:space="preserve">74.90.1/90713 </t>
  </si>
  <si>
    <t>Послуги щодо надання професійної та технічної допомоги та консультаційні, н.в.і.у./ Послуги консультаційні з питань охорони довкілля ( послуги консультаційні щодо охорони довкілля, проведення замірів шкідливих викидів в атмосферу, інвентаризація джерел викидів шкідливих речовин)</t>
  </si>
  <si>
    <t>двісті двадцять тисяч грн. 00 коп.</t>
  </si>
  <si>
    <t>80.20.1/79711</t>
  </si>
  <si>
    <t>Послуги системи безпеки/послуги з моніторингу сигналів тривоги, що надходять з пристроїв охоронної сигналізації (охорона об'єктів )</t>
  </si>
  <si>
    <t>дванадцять тисяч грн.00 коп.</t>
  </si>
  <si>
    <t>86.90.1/85100</t>
  </si>
  <si>
    <t>Послуги у сфері охорони здоровя,інші/Послуги у сфері охорони праці (послуги пов'язані з технікою безпеки та виробничою санітарією, атестація робочих місць  )</t>
  </si>
  <si>
    <t>двісті п'ятдесят тисяч грн.00 коп</t>
  </si>
  <si>
    <t>Шість мільйонів триста двадцять одна тисяча сто грн. 00 коп.</t>
  </si>
  <si>
    <t>73.20.1/79340</t>
  </si>
  <si>
    <t>Послуги щодо дослідження ринку та подібні послуги/рекламні та маркетингові послуги ( кабінет замовника на віснику державних закупівель)</t>
  </si>
  <si>
    <t>53.10.1/64100</t>
  </si>
  <si>
    <t>Послуги поштові у межах зобов'язання щодо надання універсальних послуг, повязані з листами/поштові та кур'єрські послуги (послуги Укрпошти)</t>
  </si>
  <si>
    <t>71.20.1/50411</t>
  </si>
  <si>
    <t>Послуги щодо технічного випробовування й аналізування/ послуги з ремонту і технічного обслуговування контрольних приладів (послуги по держперевірці приладів, метрологія)</t>
  </si>
  <si>
    <t>сто двадцять  тисяч грн. 00 коп.</t>
  </si>
  <si>
    <t>П'ятсот дві тисячі грн. 00 коп.</t>
  </si>
  <si>
    <t>18.12.1 / 24580</t>
  </si>
  <si>
    <t>Послуги щодо друкування, інші / Друкована продукція на замовлення (Друкування продукції на замовлення)</t>
  </si>
  <si>
    <t>18.12.1 / 79820</t>
  </si>
  <si>
    <t>Послуги щодо друкування, інші / Послуги пов'язані з друком (Послуги щодо друкування)</t>
  </si>
  <si>
    <t>28.22.1 / 50531</t>
  </si>
  <si>
    <t>Устатковання підіймальне та вантажне та частини до нього/Послуги з ремонту і технічного обслуговування підіймальних кранів (експертна оцінка вантажопідіймальних механімів)</t>
  </si>
  <si>
    <t>сто сімдесят шість тисяч грн. 00 коп.</t>
  </si>
  <si>
    <t>30.20.2 / 50200</t>
  </si>
  <si>
    <t>Вагони залізничні чи трамвайні самохідні, багажні вагони та відкриті платформи, крім транспортних засобів, призначених для ремонтування й технічного обслуговування / Послуги з ремонту, технічного обслуговування залізничного транспорту і пов'язаного обладнання та супутні послуги (Технічне діагностування вагонів)</t>
  </si>
  <si>
    <t>чотири мільйони триста двадцять тисяч грн. 00 коп.</t>
  </si>
  <si>
    <t>липень - серпень</t>
  </si>
  <si>
    <t>33.11.1 / 50514</t>
  </si>
  <si>
    <t xml:space="preserve">Ремонтування та технічне обслуговування металевих цистерн, резервуарів і вмістищ / Послуги з ремонту і технічного обслуговування цистерн та резервуарів (Технічна діагностіка посудин що працюють під тиском) </t>
  </si>
  <si>
    <t>сто смімдесят п'ять тисяч грн. 00 коп.</t>
  </si>
  <si>
    <t>лютий-червень</t>
  </si>
  <si>
    <t>33.11.1 / 50531</t>
  </si>
  <si>
    <t>Ремонтування та технічне обслуговування парогенераторів / Послуги з ремонту і технічного обслуговування котлів (Промивка парових котлів типу Е-2,5/0,9 – 2 шт. та конденсатопроводу від котельні до ЦХЧ)</t>
  </si>
  <si>
    <t>вісімдесят три тисячі грн. 00 коп.</t>
  </si>
  <si>
    <t>33.12.1 / 45259</t>
  </si>
  <si>
    <t>Ремонтування та технічне обслуговування машин загальної призначеності / Ремонт і технічне обслуговування установок (Технічне обслуговування  кондиціонерів)</t>
  </si>
  <si>
    <t>33.12.1 / 50530</t>
  </si>
  <si>
    <t>Ремонтування та технічне обслуговування машин загальної призначеності / Послуги з ремонту і технічного обслуговування техніки (послуги, щодо сервісного обслуговування устаткування)</t>
  </si>
  <si>
    <t>33.14.1 / 50532</t>
  </si>
  <si>
    <t>Ремонтування та технічне обслуговування іншого електричного устаткування / Послуги з ремонту і технічного обслуговування електричної техніки, апаратури та супутнього обладнання (Сервісне обслуговування касового апарату)</t>
  </si>
  <si>
    <t>січень -листопад</t>
  </si>
  <si>
    <t>33.12.1 / 50750</t>
  </si>
  <si>
    <t>послуги технічного обслуговування ліфтів / Ремонтування та технічне обслуговування машин загального призначення (Технічне обслуговування ліфтів)</t>
  </si>
  <si>
    <t>33.12.2 / 50532</t>
  </si>
  <si>
    <t>Ремонтування та технічне обслуговування металообробчих машин і верстатів / Послуги з ремонту і технічного обслуговування електричної техніки, апаратури та супутнього обладнання (Послуги з монтажу, технічного обслуговування і ремонту верстатів)</t>
  </si>
  <si>
    <t>два мільйона сто тисяг грн. 00 коп.</t>
  </si>
  <si>
    <t>33.12.2 / 50530</t>
  </si>
  <si>
    <t>Ремонтування та технічне обслуговування машин і устатковання спеціальної призначеності / Послуги з ремонту і технічного обслуговування техніки (Ремонтування та технічне обслуговування маши і устаткування спеціальної призначеності)</t>
  </si>
  <si>
    <t>33.13.1 / 50410</t>
  </si>
  <si>
    <t>Ремонтування та технічне обслуговування електронного й оптичного устатковання / Послуги з ремонту і технічного обслуговування вимірювальних, випробувальних і контрольних приладів (Налагоджування та технічне обслуговування установки електрохімічного захисту)</t>
  </si>
  <si>
    <t>дев'яносто п'ять тисяч грн. 00 коп.</t>
  </si>
  <si>
    <t xml:space="preserve">33.13.1 / 50530 </t>
  </si>
  <si>
    <t>Ремонтування та технічне обслуговування електронного й оптичного устатковання / Послуги з ремонту і технічного обслуговування техніки (обслуговування стендів для перевірки гальмівного обладнання та обладнання ходових частин)</t>
  </si>
  <si>
    <t>33.14.1 / 45259</t>
  </si>
  <si>
    <t>Ремонтування та технічне обслуговування іншого електричного устатковання / Ремонт і технічне обслуговування установок (Обслуговування пожежної сигналізації)</t>
  </si>
  <si>
    <t>Ремонтування та технічне обслуговування електричних двигунів / Послуги з ремонту і технічного обслуговування електродвигунів  (Технічне обслуговування і ремонт двигунів постійного струму)</t>
  </si>
  <si>
    <t>чотириста п'ятдесят дев'ять тисяч грн. 00 коп.</t>
  </si>
  <si>
    <t>33.17.1 / 50222</t>
  </si>
  <si>
    <t>Ремонтування та технічне обслуговування залізничних
локомотивів і рухомого складу / Послуги з ремонту і технічного обслуговування рухомого складу (Технічне обслуговування вагонів з відчепленням за кордоном)</t>
  </si>
  <si>
    <t>33.19.1 / 50532</t>
  </si>
  <si>
    <t>Ремонтування іншого устаткування / Послуги з ремонту і технічного обслуговування електричної техніки, апаратури та супутнього обладнання (Технічне обслуговування електричних плавильних комплексів)</t>
  </si>
  <si>
    <t>33.20.2 / 51514</t>
  </si>
  <si>
    <t xml:space="preserve">Монтування машин і апаратури загальної призначеності для фільтрування / Послуги зі встановлення машин та апаратури для фільтрування чи очищення води (Послуги зі встановлення жироуловлювача для очищення води у їдальні)
</t>
  </si>
  <si>
    <t>38.11.2 / 51514</t>
  </si>
  <si>
    <t>Збирання безпечних відходів, непридатних для вторинного використовування / Послуги зі встановлення машин та апаратури для фільтрування чи очощення води (Послуги зі встановлення жироуловлювача для очищення води)</t>
  </si>
  <si>
    <t>38.11.2 / 90511</t>
  </si>
  <si>
    <t xml:space="preserve">Збирання комунальних безпечних відходів, непридатних для вторинного використовування / Послуги зі збирання сміття (Вивіз твердих побутових відходів) </t>
  </si>
  <si>
    <t xml:space="preserve"> сто тридцять тисяч грн. 00 коп.</t>
  </si>
  <si>
    <t>38.11.3 / 90510</t>
  </si>
  <si>
    <t>Відходи некомунальні безпечні, непридатні для вторинного використання / Утилізація сміття та поводження зі сміттям(Вивіз твердих будівельних відходів)</t>
  </si>
  <si>
    <t>сто п’ятдесят дев'ять тисяч грн. 00 коп.</t>
  </si>
  <si>
    <t xml:space="preserve">38.32.1 / 90523 </t>
  </si>
  <si>
    <t>Утилізування відсортованих матеріальних ресурсів / Послуги з утилізації токсичних відходів, окрім радіоактивних відходів і забруднених ґрунтів (демеркуризація люмінесцентних ламп)</t>
  </si>
  <si>
    <t>43.21.1 / 45312</t>
  </si>
  <si>
    <t>Монтаж систем пожежної сигналізації/Встановлення систем пожежної сигналізації (Монтаж систем пожежної сигналізації)</t>
  </si>
  <si>
    <t>квітень -червень</t>
  </si>
  <si>
    <t>43.29.1 / 71314</t>
  </si>
  <si>
    <t>Роботи ізоляційні /Послуги у сфері будівельної теплотехніки (Улаштування теплоізоляції - паро, конденсатопроводів, системи теплозабезпечення заводу)</t>
  </si>
  <si>
    <t>сто п'ятдесят дві тисячі грн. 00 коп.</t>
  </si>
  <si>
    <t>квітень- вересень</t>
  </si>
  <si>
    <t>45.20.1 / 50112</t>
  </si>
  <si>
    <t>Послуги з ремонту і технічного обслуговування автомобілів/  Послуги з ремонту і технічного обслуговування автомобілів (технічне обслуговування та ремонт легкових автомобілів)</t>
  </si>
  <si>
    <t>45.20.2 / 50114</t>
  </si>
  <si>
    <t>Послуги з ремонту і технічного обслуговування вантажних автомобілів/Послуги з ремонту і технічного обслуговування вантажних автомобілів (технічне обслуговування та ремонт вантажних автомобілів)</t>
  </si>
  <si>
    <t>58.14.1 / 22200</t>
  </si>
  <si>
    <t>Журнали та періодичні видання друковані / Газети, періодичні спеціалізовані та інші періодичні видання і журнали (Передплата журналів та періодичних видань)</t>
  </si>
  <si>
    <t>58.29.5 / 72268</t>
  </si>
  <si>
    <t>Послуги щодо видання ліцензії на право користування програмним забезпеченням/Послуги з постачання програмного забезпечення</t>
  </si>
  <si>
    <t>58.29.5 / 72261</t>
  </si>
  <si>
    <t>Послуги щодо видання ліцензії на право користування програмним забезпеченням / Послуги з обслуговування програмного забезпечення (Супроводження комп'ютерних програм)</t>
  </si>
  <si>
    <t>61.10.1 / 64211</t>
  </si>
  <si>
    <t>Послуги щодо передавання даних і повідомлень / Телекомунікаційні послуги (надання послуг місцевого та міжміського телефонного зв’язку, інтернету)</t>
  </si>
  <si>
    <t>61.10.4 / 72410</t>
  </si>
  <si>
    <t>Послуги зв'язку Інтернетом проводовими мережами (послуги інтернет провайдерів)/ Послуги провайдерів(підключення до мережі Інтернет)</t>
  </si>
  <si>
    <t>61.10.4 / 72415</t>
  </si>
  <si>
    <t>Послуги зв'язку Інтернетом проводовими мережами (послуги інтернет провайдерів)/Постачальники послуг з веб-хостингу(сайт DVRZ.COM.UA)</t>
  </si>
  <si>
    <t xml:space="preserve">61.20.1 / 64212 </t>
  </si>
  <si>
    <t>Послуги мобільного зв’язку й послуги приватних мереж для системи безпроводового зв'язку / Послуги мобільного телефонного зв’язку (Послуги мобільного телефонного зв’язку)</t>
  </si>
  <si>
    <t>63.99.1 / 80522</t>
  </si>
  <si>
    <t>Послуги інформаційні, інші, н. в. і. у. / Навчальні семінари (Семінари)</t>
  </si>
  <si>
    <t>64.99.1 / 66110</t>
  </si>
  <si>
    <t>Послуги фінансові, крім страхування та пенсійного забезпечення, інші, н. в. і. у.  / банківські послуги (банківські послуги)</t>
  </si>
  <si>
    <t>65.12.1 / 66512</t>
  </si>
  <si>
    <t>Послуги зі страхування від нещасних випадків/Послуги зі страхування майна (страхування водіїв від нещасних випадків на транспорті)</t>
  </si>
  <si>
    <t>десять тисяч грн. 00 коп</t>
  </si>
  <si>
    <t>65.12.4 / 66510</t>
  </si>
  <si>
    <t xml:space="preserve">Послуги щодо страхування майна від пожеж та інших небезпек / Страхові послуги (Страхування майнових інтересів Страхувальника, що пов’язані з відшкодуванням Страхувальником заподіяної ним шкоди третім особам внаслідок пожежі під  час проведення господарської діяльності:
- життю і здоров’ю,
- майну
(страхування їдальні))
</t>
  </si>
  <si>
    <t>65.12.5 / 66516</t>
  </si>
  <si>
    <t>Послуги зі страхування цивільної відповідальності власників автомобільного транспорту/Послуги зі страхування цивільної відповідальності власників автомобільного(обов'язкове страхування цивільно-правової відповідальності власників наземного транспорту) транспорту</t>
  </si>
  <si>
    <t xml:space="preserve">71.20.1 / 50410 </t>
  </si>
  <si>
    <t>Послуги щодо технічного випробовування й аналізування / Послуги з ремонту і технічного обслуговування вимірювальних, випробувальних і контрольних приладів (обслуговування ваговимірювальної техніки)</t>
  </si>
  <si>
    <t>71.20.1 / 71248</t>
  </si>
  <si>
    <t>Послуги щодо технічного випробовування й аналізування / Технічний нагляд за проектами та документацією (Придбання ліцензії, сертифікату та інших державних дозволів (в т.ч. технічний нагляд за сертифікованою послугою))</t>
  </si>
  <si>
    <t>72.19.2 / 73120</t>
  </si>
  <si>
    <t>Послуги щодо наукового досліджування та експериментального розробляння у сфері техніки та технологій, крім біотехнологій / Послуги у сфері експериментальних розробок (Розробка нормативно-технічної та конструкторської документації)</t>
  </si>
  <si>
    <t>двісті шістдесят тисяч грн. 00 коп.</t>
  </si>
  <si>
    <t>74.10.1 / 73300</t>
  </si>
  <si>
    <t>Послуги щодо проектування інтер'єрів, промислової продукції та інші спеціалізовані послуги щодо проектування / Проектування та виконання НДДКР (Абонементське обслуговування на візок моделі 18-1750</t>
  </si>
  <si>
    <t>74.90.1 / 71319</t>
  </si>
  <si>
    <t>Послуги щодо надання професійної та технічної допомоги та консультаційні, н. в. і. у. / Експертні послуги (Експертна оцінка основних засобів (напіввагонів))</t>
  </si>
  <si>
    <t>74.90.1 / 71731</t>
  </si>
  <si>
    <t>Послуги щодо надання професійної та технічної допомоги та консультаційні, н. в. і. у. / Послуги з контролю якості на виробництві (Сертифікація та сертифікаційні випробування напіввагона моделі 12-9745-01 та візка вантажного моделі 18-7020)</t>
  </si>
  <si>
    <t>77.39.1 / 42414</t>
  </si>
  <si>
    <t>Послуги щодо оренди та лізингу інших машин, устатковання та майна, н. в. і. у. / Підіймальні крани, пересувні підіймальні рами та автоманіпулятори, оснащені краном (послуги спецтехніки)</t>
  </si>
  <si>
    <t xml:space="preserve">80.20.1 / 50343
</t>
  </si>
  <si>
    <t>Послуги систем безпеки / Послуги з ремонту і технічного обслуговування відео обладнання (Технічне обслуговування системи відеоспостереження)</t>
  </si>
  <si>
    <t>дев'яносто сім тисяч грн. 00 коп.</t>
  </si>
  <si>
    <t xml:space="preserve">80.20.1 / 50413
</t>
  </si>
  <si>
    <t>Послуги систем безпеки / Послуги з ремонту і технічного обслуговування протипожежного обладнання (Технічне обслуговування протипожежного обладнання)</t>
  </si>
  <si>
    <t>149 000</t>
  </si>
  <si>
    <t>сто сорок дев'ять тисяч грн. 00 коп.</t>
  </si>
  <si>
    <t xml:space="preserve">80.20.1 / 42961
</t>
  </si>
  <si>
    <t xml:space="preserve">Послуги систем безпеки / Системи контролю доступу (Технічне обслуговування системи контролю управління доступу) </t>
  </si>
  <si>
    <t>сто дев'ятнадцять тисяч грн. 00 коп.</t>
  </si>
  <si>
    <t xml:space="preserve">80.20.1 / 90000 </t>
  </si>
  <si>
    <t>Послуги систем безпеки / Послуги у сферах поводження зі стічними водами та сміттям, послуги у сферах санітарії та охорони довкілля (здача відходів на утилізацію; отримання дозволу та ліміту; відомчий контроль за викидами; атестація робочих місць)</t>
  </si>
  <si>
    <t>81.29.1 / 90922</t>
  </si>
  <si>
    <t>Послуги щодо дезінфікування та винищування шкідників / Послуги щодо очищування (Дератизація та дезінсекція)</t>
  </si>
  <si>
    <t>81.29.1 / 90470</t>
  </si>
  <si>
    <t>Послуги щодо очищування, інші / Послуги з чищення каналізаційних колекторів (Прочистка каналізаційних мереж заводу)</t>
  </si>
  <si>
    <t>82.19.1 / 70332</t>
  </si>
  <si>
    <t>Фотокопіювання, оформлювання документів та інші спеціалізовані допоміжні конторські, офісні послуги / Послуги у сфері нежитлової власності (послуги,щодо оформлення документів та інші спеціалізовані допоміжні кошторські послуги)</t>
  </si>
  <si>
    <t>сто дев'яносто п'ять тисяч грн. 00 коп.</t>
  </si>
  <si>
    <t>85.59.1 / 79632</t>
  </si>
  <si>
    <t>Послуги освітянські, інші, н. в. і. у.  / Послуги з підготовки персоналу (Підготовка кадрів)</t>
  </si>
  <si>
    <t>85.59.1 / 80511</t>
  </si>
  <si>
    <t>Послуги освітянські, інші, н. в. і. у / Послуги з навчання персоналу (Підготування кадрів (атестація електрозварників)</t>
  </si>
  <si>
    <t xml:space="preserve">85.59.1 / 80531 </t>
  </si>
  <si>
    <t>Послуги освітянські, інші, н.в.і.у. / Послуги у сфері професійної підготовки технічних фахівців (Навчання працівників заводу з питань безпеки руху та охорони праці згідно вимог чинного законодавства)</t>
  </si>
  <si>
    <t>85.59.1 / 80522</t>
  </si>
  <si>
    <t>Послуги освітянські інші, н.в.і.у. / навчальні семінари (навчальні семінари у сфері діловодства)</t>
  </si>
  <si>
    <t>86.90.1 / 73111</t>
  </si>
  <si>
    <t>Послуги у сфері охорони здоров'я, інші / Послуги дослідних лабораторій (Бактеріологічне обстеження працівників насосної станції)</t>
  </si>
  <si>
    <t>вересень -грудень</t>
  </si>
  <si>
    <t xml:space="preserve">86.90.1 / 85100 </t>
  </si>
  <si>
    <t>Послуги у сфері охорони здоров'я, інші, н.в.і.у. / Послуги у сфері охорони здоров'я (Первинний та періодичний медогляд праціівників заводу згідно КЗпП України)</t>
  </si>
  <si>
    <t>триста п'ятдесят тисяч грн. 00 коп.</t>
  </si>
  <si>
    <t>91.01.1 / 79995</t>
  </si>
  <si>
    <t>Послуги архівні / архівні послуги (Архівні послуги)</t>
  </si>
  <si>
    <t xml:space="preserve">95.11.1 / 50300 </t>
  </si>
  <si>
    <t>Ремонтування комп'ютерів і периферійного устатковання/Ремонт, технічне обслуговування персональних комп’ютерів, офісного, телекомунікаційного та аудіовізуального обладнання(Технічне обслуговування та ремонтування комп'ютерів і периферійного устаткування, заправка та відновлення картриджів)</t>
  </si>
  <si>
    <t>двісті вісімдесят сім тисяч грн. 00 коп.</t>
  </si>
  <si>
    <t>95.11.1 / 50313</t>
  </si>
  <si>
    <t>Ремонтування комп'ютерів і периферійного устатковання / Технічне обслуговування і ремонт копіювально-розмножувальної техніки (Технічне обслуговування цифрового інженерного комплексу TDS)</t>
  </si>
  <si>
    <t>П'ятнадцять мільйонів вісімсот тридцять дві тисячі грн. 00 коп.</t>
  </si>
  <si>
    <t xml:space="preserve">71.20.1 / 50433 </t>
  </si>
  <si>
    <t>Послуги щодо технічного випробовування й аналізування / Послуги з калібрування (держперевірка приладів і інструментів)</t>
  </si>
  <si>
    <t>сто тридцять шість грн. 00 коп.</t>
  </si>
  <si>
    <t>П'ятсот тридцять шість тисяч грн. 00 коп.</t>
  </si>
  <si>
    <t>п'ять тисяч грн. 00коп.</t>
  </si>
  <si>
    <t>п.8 ч.1 статті 4 Закону України "Про особливості …" (тарифи встановлені органами місцевого самоврядування чи місцевими органами виконавчої влади) Відшкодування комунальних послуг підприємству ПрАТ Київський електротехнічний завод "Транссигнал", що є власником землі та частини будівлі , та є платником комунальних послуг</t>
  </si>
  <si>
    <t>Пара та гаряча вода; постачання пари та гарячої води /Пара, гаряча вода та пов’язана продукція (Опалення)</t>
  </si>
  <si>
    <t>сто шістдесят тисяч грн. 00коп.</t>
  </si>
  <si>
    <t>Послуги щодо передавання даних і повідомлень /Послуги телефонного зв’язку та передачі даних (Надання послуг стаціонарного телефонного зв’язку )</t>
  </si>
  <si>
    <t>тридцять шість тисяч грн. 00коп.</t>
  </si>
  <si>
    <t>Двісті одна тисяча грн. 00 коп.</t>
  </si>
  <si>
    <t>26. В особі філії " ПКТБ ІТ "ПАТ "Укрзалізниця"</t>
  </si>
  <si>
    <t>38.12.2 (91500 )</t>
  </si>
  <si>
    <t>Відходи небезпечні, зібрані/Послуги у сфері поводження зі сміттям та відходами (Вивіз сміття)</t>
  </si>
  <si>
    <t>чотирі тисячі двісті грн. 00коп.</t>
  </si>
  <si>
    <t>Послуги мобільного зв'язку й послуги приватних мереж для систем безпроводового зв'язку/Послуги телефонного зв’язку та передачі даних (Послуги мобільного зв'язку)</t>
  </si>
  <si>
    <t>сто сорок вісім тисяч  вісімсот грн. 00коп.</t>
  </si>
  <si>
    <t>64.19.3 (66110 )</t>
  </si>
  <si>
    <t>Послуги щодо грошового посередництва, інші, н. в. і. у./Банківські послуги (Послуги банку)</t>
  </si>
  <si>
    <t>58.14.1 (64110 )</t>
  </si>
  <si>
    <t>Журнали та періодичні видання друковані/Поштові послуги (Передплата на періодичні видання)</t>
  </si>
  <si>
    <t>тридцять одна  тисяча двісті грн. 00коп.</t>
  </si>
  <si>
    <t>38.12.1 (90520 )</t>
  </si>
  <si>
    <t>Збирання небезпечних відходів/Послуги у сфері поводження з радіоактивними, токсичними, медичними та небезпечними відходами (Утилізація небезпечних відходів)</t>
  </si>
  <si>
    <t>85.59.1 (80500 )</t>
  </si>
  <si>
    <t>Послуги освітянські, інші, н. в. і. у./Навчальні послуги (Підготовка кадрів)</t>
  </si>
  <si>
    <t>62.09.2 (50311)</t>
  </si>
  <si>
    <t>Послуги у сфері інформаційних технологій і стосовно комп'ютерної техніки, інші, н. в. і. у. /Технічне обслуговування і ремонт офісної обчислювальної техніки (Тех. обслуговування інформаційно-обчислювальної техніки)</t>
  </si>
  <si>
    <t>сто чотирі тисячі чотириста грн. 00коп.</t>
  </si>
  <si>
    <t>33.12.1 (45331)</t>
  </si>
  <si>
    <t>Ремонтування та технічне обслуговування машин загальної призначеності/Встановлення систем кондиціонування повітря в окремих приміщеннях (Послуги з обслуговування кондиціонерів)</t>
  </si>
  <si>
    <t>девятнадцять тисяч вісімсот грн.00коп.</t>
  </si>
  <si>
    <t>26.30.5 ( 50413)</t>
  </si>
  <si>
    <t>Прилади охоронної та пожежної сигналізації й подібна апаратура/Послуги з ремонту і технічного обслуговування протипожежного обладнання (Послуги з обслуговування пожежної сигналізації)</t>
  </si>
  <si>
    <t>три тисячи грн.00коп.</t>
  </si>
  <si>
    <t>65.12.2 (66514 )</t>
  </si>
  <si>
    <t>Послуги щодо страхування автотранспорту/Послуги зі страхування транспортних засобів (Послуги стахування автотранспорту)</t>
  </si>
  <si>
    <t>сорок шість тисяч вісімсот грн. 00коп.</t>
  </si>
  <si>
    <t>69.10.1 (79130 )</t>
  </si>
  <si>
    <t>Послуги юридичні /Юридичні послуги, пов’язані з оформленням і засвідченням документів (Послуги юридичні Юридичні послуги)</t>
  </si>
  <si>
    <t>сім тисяч двісті грн. 00коп.</t>
  </si>
  <si>
    <t>58.29.5 (48760 )</t>
  </si>
  <si>
    <t>Послуги щодо видання ліцензії на право користування програмним забезпеченням /Пакети програмного забезпечення для захисту від вірусів (Придбання ліцензій на право користування програмним забезпеченням)</t>
  </si>
  <si>
    <t>74.90.2 (79400 )</t>
  </si>
  <si>
    <t>Послуги професійні, технічні та комерційні, інші, н. в. і. у./консультаційні послуги з питань підприємницької діяльності та управління  і супутні послуги (Інформаційно - консультативні послуги ТПП)</t>
  </si>
  <si>
    <t>вісімнадцять тисяч 00коп.</t>
  </si>
  <si>
    <t>62.02.2 (72261 )</t>
  </si>
  <si>
    <t xml:space="preserve"> Послуги щодо консультування стосовно систем і програмного забезпечення /Послуги з обслуговування програмного забезпечення (Технічна підтримка  (коригування ПЗ власної розробки по зауваженнях замовника та в зв’язку з необхідністю змін функціонального складу)</t>
  </si>
  <si>
    <t>десять мільйонів сто шістдесят чотирі тисячі гривень 00 коп.</t>
  </si>
  <si>
    <t>Десять мільйонів сімсот сорок тисяч шістсот тисяч грн. 00 коп.</t>
  </si>
  <si>
    <t>25. В особі філії "ЦТС"Ліски" ПАТ "Укрзалізниця"</t>
  </si>
  <si>
    <t>п.8 ч.1 ст.4 Закону України "Про особливості ..."( тарифи встановлені органами місцевого самоврядування чи місцевими органами виконавчої влади)</t>
  </si>
  <si>
    <t xml:space="preserve">Послуги щодо технічного випробовування й аналізування /Послуги з технічного огляду та випробовувань (повірка та калібрування приладів і інструментівм (метрологічні послуги) </t>
  </si>
  <si>
    <t>Три мільйони триста п'ятдесят одна тисяча грн. 00 коп.</t>
  </si>
  <si>
    <t>Послуги щодо друкування, інші /Друкарські послуги (Послуги з друку поліграфічної продукції (бланки))</t>
  </si>
  <si>
    <t xml:space="preserve"> дев"ятсот пятдесят одна тисяча двісті грн. 00 коп</t>
  </si>
  <si>
    <t>65.12.5 (66514)</t>
  </si>
  <si>
    <t>Послуги щодо страхування загальної відповідальності / Послуги зі страхування вантажів та послуги з транспортного страхування (страхування порома)</t>
  </si>
  <si>
    <t>53.10.1 (79980)</t>
  </si>
  <si>
    <t>Послуги поштові у межах зобов'язання щодо надання універсальних послуг/ Послуги з передплати друкованих видань (Послуга з передплати періодичних видань з доставкою)</t>
  </si>
  <si>
    <t>Сто сорок шість мільйонів вісімсот дев'яносто п'ять тисяч сто грн. 00 коп.</t>
  </si>
  <si>
    <t>33.14.1(50300)</t>
  </si>
  <si>
    <t>Ремонтування та технічне обслуговування іншого електричного устатковання/Ремонт, технічне обслуговування персональних комп’ютерів, офісного, телекомунікаційного та аудіовізуального обладнання, а також супутні послуги (технічне обслуговування обчислювальної та компютерної техніки, тощо.)</t>
  </si>
  <si>
    <t xml:space="preserve"> триста вісімдесят чотири тисячі грн. 00 коп.</t>
  </si>
  <si>
    <t>53.10.1(64100)</t>
  </si>
  <si>
    <t>Послуги поштові у межах зобов'язання щодо надання універсальних послуг/Поштові та кур’єрські послуги(Підписка періодичних видань)</t>
  </si>
  <si>
    <t>сімсот вісімдесят чотири тисячі вісімсот грн. 00 коп</t>
  </si>
  <si>
    <t>Послуги мобільного зв'язку й послуги приватних мереж для систем безпроводового зв'язку/Послуги мобільного телефонного зв’язку(Послуги мобільного зв"язку й послуги приватних мереж для систем безпроводового зв"язку)</t>
  </si>
  <si>
    <t>сто пятдесят вісім тисяч чотириста грн. 00 коп.</t>
  </si>
  <si>
    <t>62.02.2(72200)</t>
  </si>
  <si>
    <t>Послуги щодо консультування стосовно систем і програмного забезпечення/Послуги з програмування та консультаційні послуги з питань програмного забезпечення (Супроводження комп"ютерних програм)</t>
  </si>
  <si>
    <t>п'ять мільйонів шістдесят вісім тисяч вісімсот грн. 00 коп.</t>
  </si>
  <si>
    <t>85.59.1(80511)</t>
  </si>
  <si>
    <t>Послуги освітянські інші, н.в.і.у /Послуги з навчання персоналу (послуги з підвищення кваліфікації)</t>
  </si>
  <si>
    <t>вісімсот сімдесят одна тисяча двісті грн. 00 коп.</t>
  </si>
  <si>
    <t>Послуги щодо організовування  конференцій і спеціалізованих виставок/Послуги з організації зустрічей і конференцій(Послуги щодо організовування конференцій і спеціалізованих виставок)</t>
  </si>
  <si>
    <t>Дев'ять мільйонів п'ятсот сорок сім тисяч двісті грн. 00 коп.</t>
  </si>
  <si>
    <t>Послуги поштові у межах зобов'язання щодо надання універсальних послуг/Поштові послуги (Послуги поштового зв'язку з приймання та пересилання поштових відправлень)</t>
  </si>
  <si>
    <t>вісімдесят одна тисяча грн. 00 коп.</t>
  </si>
  <si>
    <t>61.90.1(64211)</t>
  </si>
  <si>
    <t>Послуги телекомунікаційні, інші/Послуги міжміського телефонного зв’язку (Надання послуг стаціонарного телефонного зв’язку)</t>
  </si>
  <si>
    <t>дев'яносто сім тисяч двісті грн. 00 коп.</t>
  </si>
  <si>
    <t>Сто сімдесят вісім тисяч двісті грн. 00 коп.</t>
  </si>
  <si>
    <t>29. В особі філії "Енергозбут" ПАТ "Укрзалізниця"</t>
  </si>
  <si>
    <t>Послуги щодо друкування, інші / Друкарські та супутні  послуги (виготовлення бланків, бланків-договорів зі споживачами)</t>
  </si>
  <si>
    <t>п'ятдесят одна тисяча п'ятсот двадцять грн. 00 коп.</t>
  </si>
  <si>
    <t xml:space="preserve">Послуги щодо друкування, інші /Друкарські послуги  (публікація оголошення в газеті, щодо місясяних роздрібних тарифів на електроенергію) </t>
  </si>
  <si>
    <t>сто п'ятдесят дев'ять тисяч чотириста вісімдесят грн.00 коп.</t>
  </si>
  <si>
    <t>18.14.1 (79995)</t>
  </si>
  <si>
    <t>Послуги палітурні та послуги, пов'язані з оправлянням/ Послуги архивні (послуги архіваріуса, підшивка документів)</t>
  </si>
  <si>
    <t xml:space="preserve">33.19.1 (71317) </t>
  </si>
  <si>
    <t>Ремонтування іншого устаткування / Послуги у сфері охорони праці та техніки безпеки (Технічне обслуговування та перезарядка вогнегасників)</t>
  </si>
  <si>
    <t>тринадцять тисяч грн. 00 коп.</t>
  </si>
  <si>
    <t>38.11.6 (90512)</t>
  </si>
  <si>
    <t>Послуги підприємств щодо перевезення безпечних відходів /Послуги з перевезення сміття (вивіз сміття)</t>
  </si>
  <si>
    <t>вісінадцять тисяч грн. 00 коп</t>
  </si>
  <si>
    <t>Послуги підприємств щодо перевезення безпечних відходів /Послуги у сфері поводження зі сміттям та відходами  (демеркуризація люмінісцентних ламп)</t>
  </si>
  <si>
    <t>Послуги допоміжні щодо транспортування, інші/Послуги з автомобільних перевезень (послуги з надання автомобільних перевезень)</t>
  </si>
  <si>
    <t>п'ятсот чотири тисячі грн. 00 коп.</t>
  </si>
  <si>
    <t>двісті шістнадцять тисяч 00 коп</t>
  </si>
  <si>
    <t>Послуги мобільного зв'язку й послуги приватних мереж для систем безпроводового зв'язку/Послуги мобільного телефонного зв’язку (Послуги мобільного зв'язку й послуги приватних мереж для систем безпроводового зв'язку)</t>
  </si>
  <si>
    <t>один мільйон двісті п'ятдесят тисяч грн.00 коп</t>
  </si>
  <si>
    <t>шістсот вісідесятдев'ять  тисяч грн. 00 коп.</t>
  </si>
  <si>
    <t>Послуги щодо технічної допомоги у сфері інформаційних технологій/Послуги з програмування та консультаційні послуги з питань програмного забезпечення (послуги з  програмування та консультаційні послуги з питань програмного забезпечення реалізації електроенергії та програмного забезпечення бухгалтерського обліку реалізації електроенергії)</t>
  </si>
  <si>
    <t>чотириста тридцять сім тисяч грн. 00 коп.</t>
  </si>
  <si>
    <t>Послуги інформаційні, інші, н. в. і.  / Послуги з програмування      (Послуги щодо програмного забезпечення АСКОЕ та програмного забезпечення реалізації електроенергії споживачам)</t>
  </si>
  <si>
    <t>триста чотирнадцять тисяч  грн. 00 коп.</t>
  </si>
  <si>
    <t>Послуги фінансові, крім страхування та пенсійного забезпечення, інші, н. в. і. у./Банківські послуги (Банківські послуги)</t>
  </si>
  <si>
    <t>два мілійони вісімсот дев'яносто сім тисяч грн. 00 коп.</t>
  </si>
  <si>
    <t>Послуги щодо страхування автотранспорту / Послуги щодо страхування цивільної відповідальності власників автотранспорту (Послуги щодо страхування автотранспорту)</t>
  </si>
  <si>
    <t>чотири тисячі грн.00 коп.</t>
  </si>
  <si>
    <t>65.12.2 (66515)</t>
  </si>
  <si>
    <t>Послуги щодо страхування автотранспорту / Послуги щодо страхування цивільної відповідальності власників автотранспорту (Послуги щодо страхування автомобільного транспорту)</t>
  </si>
  <si>
    <t>Послуги юридичні / Юридичні послуги (Юридичні послуги, пов’язані з оформленням і засвідченням документів, послуги нотаріуса)</t>
  </si>
  <si>
    <t>Послуги щодо фінансового аудіту/Аудиторські послуги (Аудиторські послуги)</t>
  </si>
  <si>
    <t>Послуги щодо надання професійної та технічної допомоги та консультаційні, н. в. і. у./Послуги у сфері охорони праці та техніки безпеки (Послуги пов'язані з охороною праці)</t>
  </si>
  <si>
    <t>Послуги щодо надання професійної та технічної допомоги та консультаційні, н. в. і. у./Інженерні послуги (Послуги з оформлення земельних ділянок)</t>
  </si>
  <si>
    <t>липень-листопад</t>
  </si>
  <si>
    <t>74.90.1 (71319)</t>
  </si>
  <si>
    <t>Послуги професійні  технічні та комерційні, інші,н.в.і. / Експертні послуги (проведення експертної грошової оцінки  грошова оцінка нерухомого майна)</t>
  </si>
  <si>
    <t>вісімдесят п'ять тисяч грн. 00 коп</t>
  </si>
  <si>
    <t>сорок одна тисяча грн. 00 коп</t>
  </si>
  <si>
    <t>Послуги, пов'язані з особистою безпекою/Послуги з охорони об’єктів та особистої охорони (Послуги з охорони об'єктів)</t>
  </si>
  <si>
    <t>сто п'ятдесят шість  тисяч грн. 00 коп.</t>
  </si>
  <si>
    <t>81.29.1(90921)</t>
  </si>
  <si>
    <t>Послуги щодо очищування, інші /Послуги з дезінфікування та витравлювання (Послуги з дератизації та дезінфекції)</t>
  </si>
  <si>
    <t>Послуги у сфері охорони здоров'я, інші, н. в. і. у./Послуги лікувальних закладів (Послуги з медичного огляду працівників)</t>
  </si>
  <si>
    <t>сто тринадцять тисяч двісті  грн. 00 коп.</t>
  </si>
  <si>
    <t>двісті десять тисяч грн. 00 коп.</t>
  </si>
  <si>
    <t>Ремонтування комп'ютерів і периферійного устатковання /Технічне обслуговування обладнання мереж для передачі даних (Послуги з обслуговування серверного обладнання, комп'ютерів та перефиферійного обладнання)</t>
  </si>
  <si>
    <t>п'ятдесят одна тисяча грн. 00 коп.</t>
  </si>
  <si>
    <t>96.09.1 (72200)</t>
  </si>
  <si>
    <t>Послуги індивідуальні інші, н. в. і. у./ Послуги з програмування та консультаційні послуги з питань програмного забезпечення (Консультаційні послуги щодо типу і конфігурації комп'ютерних технічних засобів, а також пов'язаного з ними програмного забезпечення.)</t>
  </si>
  <si>
    <t>Сім мільйонів сімсот п'ятдесят тисяч грн. 00 коп.</t>
  </si>
  <si>
    <t>квітень - травень</t>
  </si>
  <si>
    <t>Ремонтування та технічне обслуговування машин загальної призначеності /Послуги з ремонту і технічного обслуговування котлів( Обслуговування внутрішньобудинкових систем газопостачання)</t>
  </si>
  <si>
    <t>квітень - червень</t>
  </si>
  <si>
    <t>Ремонтування та технічне обслуговування машин загальної призначеності /Послуги з ремонту і технічного обслуговування електричної техніки, апаратури та супутнього обладнання (Послуги з ремонтування та технічного обслуговування машин зварювального та термічного різання)</t>
  </si>
  <si>
    <t>Триста п'ятдесят тисяч грн. 00 коп.</t>
  </si>
  <si>
    <t>березень - квітень</t>
  </si>
  <si>
    <t>Ремонтування та технічне обслуговування машин загальної призначеності /Послуги з ремонту і технічного обслуговування охолоджувальних установок (технічне обслуговування кондиціонерів)</t>
  </si>
  <si>
    <t>сорок шість тисяч вісімсот грн. 00 коп.</t>
  </si>
  <si>
    <t>33.12.1 (50800)</t>
  </si>
  <si>
    <t>Ремонтування та технічне обслуговування машин загальної призначеності /Послуги з різних видів ремонту і технічного обслуговування (Надання послуг з ремонту, налагоджуванню, та регулюванню обладнання)</t>
  </si>
  <si>
    <t>шістсот десять тисяч грн. 00 коп.</t>
  </si>
  <si>
    <t>33.12.1 (71630)</t>
  </si>
  <si>
    <t>Ремонтування та технічне обслуговування машин загальної призначеності /Послуги з технічного огляду та випробовувань (Експертне обстеження та технічний огляд об'єктів підвищеної небезпеки)</t>
  </si>
  <si>
    <t>Ремонтування та технічне обслуговування електронного й оптичного устатковання /Послуги з ремонту і технічного обслуговування радіотелефонної апаратури (Технічне обслуговування і ремонт радіостанцій)</t>
  </si>
  <si>
    <t>дванадцять тисяч</t>
  </si>
  <si>
    <t>33.13.1(50411)</t>
  </si>
  <si>
    <t>Ремонтування та технічне обслуговування електронного й оптичного устатковання /Послуги з ремонту і технічного обслуговування вимірювальних приладів (Послуга з ремонту  дефектоскопів)</t>
  </si>
  <si>
    <t>Триста тисяч грн.00 коп.</t>
  </si>
  <si>
    <t>36.00.1 (65111)</t>
  </si>
  <si>
    <t>Вода природна /Розподіл питної води (Послуги на постачання питної води)</t>
  </si>
  <si>
    <t>36.00.2 (45259)</t>
  </si>
  <si>
    <t>Обробляння та розподіляння води трубопроводами /Ремонт і технічне обслуговування установок(послуги з ремонту автосатураторів по підприємству)</t>
  </si>
  <si>
    <t>сто п’ятдесят тисяч грн. 00 коп.</t>
  </si>
  <si>
    <t>Обробляння та розподіляння води трубопроводами /Послуги з розподілу води та супутні послуги (надання послуг з ремонту установок очистки води)</t>
  </si>
  <si>
    <t>38.12.1 ( 90500)</t>
  </si>
  <si>
    <t>38.12.3 ( 90500)</t>
  </si>
  <si>
    <t>березень-травень</t>
  </si>
  <si>
    <t>49.39.1 (60140)</t>
  </si>
  <si>
    <t>Послуги міжміського та спеціального пасажирського наземного транспорту за розкладом /Нерегулярні пасажирські перевезення (Послуги щодо перевезення пасажирів)</t>
  </si>
  <si>
    <t>чотиреста десять тис. грн. 00 коп.</t>
  </si>
  <si>
    <t>Перевезення вантажів дорожніми транспортними засобами / Послуги з автомобільних перевезень (Послуги щодо перевезення пасажирів)</t>
  </si>
  <si>
    <t>58.19.1 (42521)</t>
  </si>
  <si>
    <t>Ремонтування та технічне обслуговування машин загальної призначеності /Димовитяжне обладнання (Акти перевірки димоходів та вентиляційних каналів усього газоспоживаючого обладнання по підприємству)</t>
  </si>
  <si>
    <t>74.90.2 (22456)</t>
  </si>
  <si>
    <t>Послуги професійні, технічні та комерційні, інші, н. в. і. у. /Дозволи (Отримання дозволів  на викиди в Департаменті екології, на користування надрами на видобування,Щорічна звітність перед ДНВП "Геоінформ України)</t>
  </si>
  <si>
    <t>триста десять тисяч грн. 00 коп.</t>
  </si>
  <si>
    <t>62.09.2 (50312)</t>
  </si>
  <si>
    <t>Послуги у сфері інформаційних технологій і стосовно комп'ютерної техніки, інші, н. в. і. у. /Технічне обслуговування і ремонт обладнання мереж для передачі даних (Технічне обслуговування локально-обчислювальної та телефонної мережі)</t>
  </si>
  <si>
    <t>62.09.2 (72222)</t>
  </si>
  <si>
    <t>Послуги у сфері інформаційних технологій і стосовно комп'ютерної техніки, інші, н. в. і. у. / Послуги у сфері інформаційних технологій (Послуги у сфері інформатизації: інформаційно-технологічний супровід "1С: Підприємства" (12 місяців Бизнес))</t>
  </si>
  <si>
    <t>Послуги інформаційні, інші, н. в. і. у. /Електронні інформаційні послуги (постачання оновлених версій програмної продукції ПК" Строительные Технологии-СМЕТА", постачання оновлених версый програмної продукції ІДС"БУДСТАНДАРТ",Ліцензія на право використання комп'ютерної програми систем ЛІГА ЗАКОН)</t>
  </si>
  <si>
    <t>сорок три тисячі грн. 00 коп.</t>
  </si>
  <si>
    <t>71.12.1(71320)</t>
  </si>
  <si>
    <t>71.12.1(90721)</t>
  </si>
  <si>
    <t>71.20.1(50433)</t>
  </si>
  <si>
    <t>72.19.1 ( 90731)</t>
  </si>
  <si>
    <t>74.90.1 (79131)</t>
  </si>
  <si>
    <t>Послуги щодо надання професійної та технічної допомоги та консультаційні, н. в. і. у. / Послуги з оформлення документів (Отримання документації дозвільного характеру)</t>
  </si>
  <si>
    <t>березень-вересень</t>
  </si>
  <si>
    <t>81.22.1 (90913)</t>
  </si>
  <si>
    <t>Послуги щодо очищування промислових об'єктів /Послуги з очищення цистерн і резервуарів (Послуги щодо очищування та перевірки димарів та вентканалів)</t>
  </si>
  <si>
    <t>94.11.1 ( 50410)</t>
  </si>
  <si>
    <t>Послуги організацій промисловців і підприємців /Послуги з ремонту і технічного обслуговування вимірювальних, випробувальних і контрольних приладів (Технічне обслуговування та ремонт засобів вимірювальної техніки.)</t>
  </si>
  <si>
    <t>сто дев'яносто тисяч грн. 00 коп.</t>
  </si>
  <si>
    <t>94.11.1 (45259)</t>
  </si>
  <si>
    <t>Послуги організацій промисловців і підприємців /Ремонт і технічне обслуговування установок (Технічне обслуговування стендів.)</t>
  </si>
  <si>
    <t>дев'ятнадцять тисяч двісті грн. 00 коп.</t>
  </si>
  <si>
    <t>95.11.1(50300)</t>
  </si>
  <si>
    <t>Ремонтування комп’ютерів і периферійного устатковання /Ремонт, технічне обслуговування персональних комп’ютерів, офісного, телекомунікаційного та аудіовізуального обладнання, а також супутні послуги (Технічне обслуговування та нагляд за роботою системи раннього виявлення загрози виникнення надзвичайних ситуацій та оповіщення населеня)</t>
  </si>
  <si>
    <t>33.17.1(50220)</t>
  </si>
  <si>
    <t>Ремонтування та технічне обслуговування інших транспортних засобів і устатковання/ Послуги з ремонту, технічного обслуговування залізничного транспорту і пов’язаного обладнання та супутні послуги (Послуги з технічного діагностування вантажних вагонів)</t>
  </si>
  <si>
    <t>два мільйони вісімсот вісімдесят тисяч грн. 00 коп</t>
  </si>
  <si>
    <t>33.12.1 (28861)</t>
  </si>
  <si>
    <t>Ремонтування та технічне обслуговування машин загальної призначеності /Газопроводи магістральні(  Послуги з експлуатації та технічного обслуговування підземного газопроводу довжиною до 50м. По вул Північна ,4. Об’єкт: мінікотельня.)</t>
  </si>
  <si>
    <t>чотирі тисячі грн. 00 коп.</t>
  </si>
  <si>
    <t>49.50.1 (65200)</t>
  </si>
  <si>
    <t>Транспортування трубопроводами /Послуги з розподілу газу, та супутні послуги (Послуги з розподілу газу)</t>
  </si>
  <si>
    <t>три мільйони сімсот сорок тисяч грн. 00 коп.</t>
  </si>
  <si>
    <t>74.90.2(71240)</t>
  </si>
  <si>
    <t>Послуги професійні, технічні та комерційні, інші, н. в. і. у. /Архітектурні, інженерні та планувальні послуги (Розрахунок вартості Спеціального дозволу на надра)</t>
  </si>
  <si>
    <t>71.12.3(90721)</t>
  </si>
  <si>
    <t>Послуги геологічні, геофізичні та пов'язані з ними вишукувальні та консультаційні послуги /Послуги з забезпечення екологічної безпеки (надання послуг з отримання Екологічної картки)</t>
  </si>
  <si>
    <t>п’ятдесят тисяч грн. 00 коп.</t>
  </si>
  <si>
    <t>жовтень-грудень</t>
  </si>
  <si>
    <t>95.22.1 (45259)</t>
  </si>
  <si>
    <t>Ремонтування господарсько-побутових приладів і устатковання домашнього та садового вжитку / Ремонт і технічне обслуговування установок (Ремонтування господарсько-побутових приладів і устаткований домашнього та садового вжитку)</t>
  </si>
  <si>
    <t>Тринадцять мільйонів вдісті п'ятдесят сім тисяч чотириста двадцять грн. 00 коп.</t>
  </si>
  <si>
    <t>38.21.2 ( 90500)</t>
  </si>
  <si>
    <t>Розміщування безпечних відходів /Послуги у сфері поводження зі сміттям та відходами (Послуги розміщення безпечних відходів та сміття.)</t>
  </si>
  <si>
    <t>Послуги щодо технічного випробування й аналізування / Лабораторні послуги (лабораторні дослідження стічної та питної води)</t>
  </si>
  <si>
    <t>81.29.1 (85142)</t>
  </si>
  <si>
    <t xml:space="preserve"> Послуги щодо очищування, інші /Санітарно-гігієнічні послуги (послуги щодо санітарного дослідження   кулінарних виробів та санітарно-бактеріологічного дослідження працівників, послуги по санітарно-гігієнічному навчанню працівників)</t>
  </si>
  <si>
    <t>тринадцять тисяч высымсот грн. 00 коп.</t>
  </si>
  <si>
    <t>сес</t>
  </si>
  <si>
    <t>Вісімсот дев'яносто три тисячі триста грн. 00 коп.</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</si>
</sst>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3" formatCode="_-* #,##0.00_р_._-;\-* #,##0.00_р_._-;_-* &quot;-&quot;??_р_._-;_-@_-"/>
    <numFmt numFmtId="164" formatCode="_-* #,##0.00_₴_-;\-* #,##0.00_₴_-;_-* &quot;-&quot;??_₴_-;_-@_-"/>
    <numFmt numFmtId="165" formatCode="0.0"/>
    <numFmt numFmtId="166" formatCode="#,##0.0"/>
    <numFmt numFmtId="167" formatCode="#,##0.00;[Red]#,##0.00"/>
  </numFmts>
  <fonts count="27" x14ac:knownFonts="1">
    <font>
      <sz val="11"/>
      <color theme="1"/>
      <name val="Calibri"/>
      <family val="2"/>
      <charset val="204"/>
      <scheme val="minor"/>
    </font>
    <font>
      <b/>
      <sz val="13"/>
      <name val="Times New Roman"/>
      <family val="1"/>
      <charset val="204"/>
    </font>
    <font>
      <sz val="13"/>
      <name val="Times New Roman"/>
      <family val="1"/>
      <charset val="204"/>
    </font>
    <font>
      <sz val="14"/>
      <name val="Times New Roman"/>
      <family val="1"/>
      <charset val="204"/>
    </font>
    <font>
      <b/>
      <sz val="14"/>
      <name val="Times New Roman"/>
      <family val="1"/>
      <charset val="204"/>
    </font>
    <font>
      <b/>
      <sz val="20"/>
      <name val="Times New Roman"/>
      <family val="1"/>
      <charset val="204"/>
    </font>
    <font>
      <b/>
      <sz val="16"/>
      <name val="Times New Roman"/>
      <family val="1"/>
      <charset val="204"/>
    </font>
    <font>
      <sz val="16"/>
      <name val="Times New Roman"/>
      <family val="1"/>
      <charset val="204"/>
    </font>
    <font>
      <sz val="14"/>
      <name val="Arial"/>
      <family val="2"/>
      <charset val="204"/>
    </font>
    <font>
      <b/>
      <sz val="15"/>
      <name val="Times New Roman"/>
      <family val="1"/>
      <charset val="204"/>
    </font>
    <font>
      <b/>
      <sz val="15"/>
      <color indexed="8"/>
      <name val="Times New Roman"/>
      <family val="1"/>
      <charset val="204"/>
    </font>
    <font>
      <sz val="11"/>
      <color theme="1"/>
      <name val="Calibri"/>
      <family val="2"/>
      <scheme val="minor"/>
    </font>
    <font>
      <sz val="10"/>
      <name val="Times New Roman"/>
      <family val="1"/>
      <charset val="204"/>
    </font>
    <font>
      <b/>
      <sz val="18"/>
      <name val="Times New Roman"/>
      <family val="1"/>
      <charset val="204"/>
    </font>
    <font>
      <sz val="16"/>
      <color theme="1"/>
      <name val="Times New Roman"/>
      <family val="1"/>
      <charset val="204"/>
    </font>
    <font>
      <sz val="10"/>
      <name val="Arial"/>
      <family val="2"/>
      <charset val="204"/>
    </font>
    <font>
      <sz val="12"/>
      <name val="Times New Roman"/>
      <family val="1"/>
      <charset val="204"/>
    </font>
    <font>
      <b/>
      <sz val="12"/>
      <name val="Times New Roman"/>
      <family val="1"/>
      <charset val="204"/>
    </font>
    <font>
      <b/>
      <sz val="12"/>
      <name val="Arial"/>
      <family val="2"/>
      <charset val="204"/>
    </font>
    <font>
      <sz val="12"/>
      <name val="Arial"/>
      <family val="2"/>
      <charset val="204"/>
    </font>
    <font>
      <sz val="10"/>
      <name val="Arial Cyr"/>
      <charset val="204"/>
    </font>
    <font>
      <b/>
      <sz val="10"/>
      <name val="Times New Roman"/>
      <family val="1"/>
      <charset val="204"/>
    </font>
    <font>
      <sz val="12"/>
      <name val="Calibri"/>
      <family val="2"/>
      <charset val="204"/>
    </font>
    <font>
      <sz val="14"/>
      <color theme="1"/>
      <name val="Times New Roman"/>
      <family val="1"/>
      <charset val="204"/>
    </font>
    <font>
      <sz val="12"/>
      <color indexed="8"/>
      <name val="Times New Roman"/>
      <family val="1"/>
      <charset val="204"/>
    </font>
    <font>
      <sz val="11"/>
      <color rgb="FF000000"/>
      <name val="Arial"/>
      <family val="2"/>
      <charset val="204"/>
    </font>
    <font>
      <sz val="11"/>
      <color indexed="8"/>
      <name val="Calibri"/>
      <family val="2"/>
      <charset val="204"/>
    </font>
  </fonts>
  <fills count="6">
    <fill>
      <patternFill patternType="none"/>
    </fill>
    <fill>
      <patternFill patternType="gray125"/>
    </fill>
    <fill>
      <patternFill patternType="solid">
        <fgColor theme="4" tint="0.79998168889431442"/>
        <bgColor indexed="64"/>
      </patternFill>
    </fill>
    <fill>
      <patternFill patternType="solid">
        <fgColor rgb="FFFFFF00"/>
        <bgColor indexed="64"/>
      </patternFill>
    </fill>
    <fill>
      <patternFill patternType="solid">
        <fgColor theme="0"/>
        <bgColor indexed="64"/>
      </patternFill>
    </fill>
    <fill>
      <patternFill patternType="solid">
        <fgColor indexed="9"/>
        <bgColor indexed="64"/>
      </patternFill>
    </fill>
  </fills>
  <borders count="36">
    <border>
      <left/>
      <right/>
      <top/>
      <bottom/>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style="medium">
        <color indexed="64"/>
      </right>
      <top style="medium">
        <color indexed="64"/>
      </top>
      <bottom style="medium">
        <color indexed="64"/>
      </bottom>
      <diagonal/>
    </border>
    <border>
      <left style="thin">
        <color auto="1"/>
      </left>
      <right style="thin">
        <color auto="1"/>
      </right>
      <top style="thin">
        <color auto="1"/>
      </top>
      <bottom style="thin">
        <color auto="1"/>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auto="1"/>
      </right>
      <top style="thin">
        <color auto="1"/>
      </top>
      <bottom style="thin">
        <color auto="1"/>
      </bottom>
      <diagonal/>
    </border>
    <border>
      <left style="thin">
        <color auto="1"/>
      </left>
      <right style="medium">
        <color indexed="64"/>
      </right>
      <top style="thin">
        <color auto="1"/>
      </top>
      <bottom style="thin">
        <color auto="1"/>
      </bottom>
      <diagonal/>
    </border>
    <border>
      <left style="medium">
        <color indexed="64"/>
      </left>
      <right style="thin">
        <color auto="1"/>
      </right>
      <top style="thin">
        <color indexed="64"/>
      </top>
      <bottom style="medium">
        <color indexed="64"/>
      </bottom>
      <diagonal/>
    </border>
    <border>
      <left style="thin">
        <color auto="1"/>
      </left>
      <right style="thin">
        <color auto="1"/>
      </right>
      <top style="thin">
        <color indexed="64"/>
      </top>
      <bottom style="medium">
        <color indexed="64"/>
      </bottom>
      <diagonal/>
    </border>
    <border>
      <left style="thin">
        <color indexed="64"/>
      </left>
      <right style="medium">
        <color indexed="64"/>
      </right>
      <top style="thin">
        <color auto="1"/>
      </top>
      <bottom style="medium">
        <color indexed="64"/>
      </bottom>
      <diagonal/>
    </border>
    <border>
      <left style="medium">
        <color indexed="64"/>
      </left>
      <right style="thin">
        <color auto="1"/>
      </right>
      <top/>
      <bottom/>
      <diagonal/>
    </border>
    <border>
      <left style="thin">
        <color auto="1"/>
      </left>
      <right style="thin">
        <color auto="1"/>
      </right>
      <top/>
      <bottom/>
      <diagonal/>
    </border>
    <border>
      <left style="medium">
        <color indexed="64"/>
      </left>
      <right style="thin">
        <color auto="1"/>
      </right>
      <top style="thin">
        <color auto="1"/>
      </top>
      <bottom/>
      <diagonal/>
    </border>
    <border>
      <left style="thin">
        <color auto="1"/>
      </left>
      <right style="thin">
        <color auto="1"/>
      </right>
      <top style="thin">
        <color auto="1"/>
      </top>
      <bottom/>
      <diagonal/>
    </border>
    <border>
      <left style="thin">
        <color auto="1"/>
      </left>
      <right style="medium">
        <color indexed="64"/>
      </right>
      <top style="thin">
        <color auto="1"/>
      </top>
      <bottom/>
      <diagonal/>
    </border>
    <border>
      <left style="thin">
        <color auto="1"/>
      </left>
      <right style="medium">
        <color indexed="64"/>
      </right>
      <top/>
      <bottom/>
      <diagonal/>
    </border>
    <border>
      <left style="thin">
        <color auto="1"/>
      </left>
      <right style="thin">
        <color auto="1"/>
      </right>
      <top/>
      <bottom style="thin">
        <color auto="1"/>
      </bottom>
      <diagonal/>
    </border>
    <border>
      <left style="medium">
        <color indexed="64"/>
      </left>
      <right style="thin">
        <color auto="1"/>
      </right>
      <top/>
      <bottom style="thin">
        <color auto="1"/>
      </bottom>
      <diagonal/>
    </border>
    <border>
      <left style="thin">
        <color auto="1"/>
      </left>
      <right style="medium">
        <color indexed="64"/>
      </right>
      <top/>
      <bottom style="thin">
        <color auto="1"/>
      </bottom>
      <diagonal/>
    </border>
    <border>
      <left/>
      <right style="thin">
        <color auto="1"/>
      </right>
      <top style="thin">
        <color auto="1"/>
      </top>
      <bottom style="thin">
        <color auto="1"/>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right style="thin">
        <color indexed="64"/>
      </right>
      <top/>
      <bottom style="thin">
        <color indexed="64"/>
      </bottom>
      <diagonal/>
    </border>
    <border>
      <left/>
      <right/>
      <top style="thin">
        <color indexed="64"/>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hair">
        <color indexed="64"/>
      </left>
      <right style="hair">
        <color indexed="64"/>
      </right>
      <top style="hair">
        <color indexed="64"/>
      </top>
      <bottom style="hair">
        <color indexed="64"/>
      </bottom>
      <diagonal/>
    </border>
    <border>
      <left style="thin">
        <color indexed="8"/>
      </left>
      <right style="thin">
        <color indexed="8"/>
      </right>
      <top style="thin">
        <color indexed="8"/>
      </top>
      <bottom style="thin">
        <color indexed="8"/>
      </bottom>
      <diagonal/>
    </border>
  </borders>
  <cellStyleXfs count="7">
    <xf numFmtId="0" fontId="0" fillId="0" borderId="0"/>
    <xf numFmtId="0" fontId="11" fillId="0" borderId="0"/>
    <xf numFmtId="0" fontId="15" fillId="0" borderId="0"/>
    <xf numFmtId="164" fontId="20" fillId="0" borderId="0" applyFont="0" applyFill="0" applyBorder="0" applyAlignment="0" applyProtection="0"/>
    <xf numFmtId="0" fontId="15" fillId="0" borderId="0"/>
    <xf numFmtId="0" fontId="25" fillId="0" borderId="0"/>
    <xf numFmtId="0" fontId="26" fillId="0" borderId="0"/>
  </cellStyleXfs>
  <cellXfs count="357">
    <xf numFmtId="0" fontId="0" fillId="0" borderId="0" xfId="0"/>
    <xf numFmtId="0" fontId="1" fillId="0" borderId="0" xfId="0" applyFont="1" applyFill="1" applyAlignment="1">
      <alignment horizontal="center" vertical="center" wrapText="1"/>
    </xf>
    <xf numFmtId="0" fontId="2" fillId="0" borderId="0" xfId="0" applyNumberFormat="1" applyFont="1" applyAlignment="1">
      <alignment horizontal="left" vertical="top" wrapText="1"/>
    </xf>
    <xf numFmtId="0" fontId="2" fillId="0" borderId="0" xfId="0" applyFont="1" applyAlignment="1">
      <alignment horizontal="center" vertical="center" wrapText="1"/>
    </xf>
    <xf numFmtId="4" fontId="2" fillId="0" borderId="0" xfId="0" applyNumberFormat="1" applyFont="1" applyAlignment="1">
      <alignment horizontal="center" vertical="center" wrapText="1"/>
    </xf>
    <xf numFmtId="0" fontId="3" fillId="0" borderId="0" xfId="0" applyFont="1" applyAlignment="1">
      <alignment horizontal="left"/>
    </xf>
    <xf numFmtId="0" fontId="3" fillId="0" borderId="0" xfId="0" applyFont="1" applyAlignment="1">
      <alignment horizontal="center" vertical="center"/>
    </xf>
    <xf numFmtId="0" fontId="4" fillId="0" borderId="0" xfId="0" applyFont="1" applyFill="1" applyAlignment="1">
      <alignment horizontal="center" vertical="center" wrapText="1"/>
    </xf>
    <xf numFmtId="0" fontId="3" fillId="0" borderId="0" xfId="0" applyNumberFormat="1" applyFont="1" applyAlignment="1">
      <alignment horizontal="left" vertical="top" wrapText="1"/>
    </xf>
    <xf numFmtId="0" fontId="3" fillId="0" borderId="0" xfId="0" applyFont="1" applyAlignment="1">
      <alignment horizontal="center" vertical="center" wrapText="1"/>
    </xf>
    <xf numFmtId="4" fontId="3" fillId="0" borderId="0" xfId="0" applyNumberFormat="1" applyFont="1" applyAlignment="1">
      <alignment horizontal="center" vertical="center" wrapText="1"/>
    </xf>
    <xf numFmtId="0" fontId="3" fillId="0" borderId="0" xfId="0" applyFont="1" applyAlignment="1">
      <alignment horizontal="left" vertical="center" wrapText="1"/>
    </xf>
    <xf numFmtId="0" fontId="4" fillId="0" borderId="0" xfId="0" applyFont="1" applyFill="1" applyBorder="1" applyAlignment="1">
      <alignment horizontal="left" vertical="center" wrapText="1"/>
    </xf>
    <xf numFmtId="0" fontId="2" fillId="0" borderId="0" xfId="0" applyFont="1" applyAlignment="1">
      <alignment horizontal="left" vertical="center" wrapText="1"/>
    </xf>
    <xf numFmtId="0" fontId="7" fillId="0" borderId="0" xfId="0" applyFont="1" applyFill="1" applyBorder="1" applyAlignment="1">
      <alignment horizontal="left" vertical="center" wrapText="1"/>
    </xf>
    <xf numFmtId="0" fontId="6" fillId="0" borderId="0" xfId="0" applyFont="1" applyFill="1" applyBorder="1" applyAlignment="1">
      <alignment horizontal="left" vertical="center" wrapText="1"/>
    </xf>
    <xf numFmtId="0" fontId="7" fillId="0" borderId="0" xfId="0" applyFont="1" applyAlignment="1">
      <alignment horizontal="left" vertical="center" wrapText="1"/>
    </xf>
    <xf numFmtId="0" fontId="3" fillId="0" borderId="0" xfId="0" applyFont="1" applyAlignment="1">
      <alignment horizontal="center" vertical="center" wrapText="1"/>
    </xf>
    <xf numFmtId="0" fontId="1" fillId="0" borderId="1" xfId="0" applyFont="1" applyFill="1" applyBorder="1" applyAlignment="1">
      <alignment horizontal="center" vertical="center" wrapText="1"/>
    </xf>
    <xf numFmtId="0" fontId="9" fillId="0" borderId="2" xfId="0" applyFont="1" applyFill="1" applyBorder="1" applyAlignment="1">
      <alignment horizontal="center" vertical="center" wrapText="1"/>
    </xf>
    <xf numFmtId="0" fontId="9" fillId="0" borderId="3" xfId="0" applyFont="1" applyFill="1" applyBorder="1" applyAlignment="1">
      <alignment horizontal="center" vertical="center" wrapText="1"/>
    </xf>
    <xf numFmtId="0" fontId="9" fillId="0" borderId="3" xfId="0" applyFont="1" applyBorder="1" applyAlignment="1">
      <alignment horizontal="center" vertical="center" wrapText="1"/>
    </xf>
    <xf numFmtId="0" fontId="9" fillId="0" borderId="6" xfId="0" applyFont="1" applyBorder="1" applyAlignment="1">
      <alignment horizontal="center" vertical="center" wrapText="1"/>
    </xf>
    <xf numFmtId="0" fontId="3" fillId="0" borderId="0" xfId="0" applyFont="1" applyFill="1" applyAlignment="1">
      <alignment horizontal="center" vertical="center" wrapText="1"/>
    </xf>
    <xf numFmtId="0" fontId="6" fillId="2" borderId="0" xfId="0" applyFont="1" applyFill="1" applyAlignment="1">
      <alignment horizontal="center" vertical="center" wrapText="1"/>
    </xf>
    <xf numFmtId="4" fontId="6" fillId="2" borderId="3" xfId="0" applyNumberFormat="1" applyFont="1" applyFill="1" applyBorder="1" applyAlignment="1">
      <alignment horizontal="center" vertical="center" wrapText="1"/>
    </xf>
    <xf numFmtId="3" fontId="6" fillId="2" borderId="3" xfId="0" applyNumberFormat="1" applyFont="1" applyFill="1" applyBorder="1" applyAlignment="1">
      <alignment horizontal="center" vertical="center" wrapText="1"/>
    </xf>
    <xf numFmtId="0" fontId="6" fillId="2" borderId="3" xfId="0" applyFont="1" applyFill="1" applyBorder="1" applyAlignment="1">
      <alignment horizontal="center" vertical="center" wrapText="1"/>
    </xf>
    <xf numFmtId="0" fontId="6" fillId="2" borderId="6" xfId="0" applyFont="1" applyFill="1" applyBorder="1" applyAlignment="1">
      <alignment horizontal="center" vertical="center" wrapText="1"/>
    </xf>
    <xf numFmtId="4" fontId="6" fillId="2" borderId="0" xfId="0" applyNumberFormat="1" applyFont="1" applyFill="1" applyAlignment="1">
      <alignment horizontal="center" vertical="center" wrapText="1"/>
    </xf>
    <xf numFmtId="4" fontId="6" fillId="0" borderId="0" xfId="0" applyNumberFormat="1" applyFont="1" applyFill="1" applyBorder="1" applyAlignment="1">
      <alignment horizontal="center" vertical="center" wrapText="1"/>
    </xf>
    <xf numFmtId="0" fontId="6" fillId="0" borderId="0" xfId="0" applyFont="1" applyFill="1" applyBorder="1" applyAlignment="1">
      <alignment horizontal="left" wrapText="1"/>
    </xf>
    <xf numFmtId="0" fontId="7" fillId="0" borderId="0" xfId="0" applyFont="1" applyAlignment="1">
      <alignment horizontal="center"/>
    </xf>
    <xf numFmtId="0" fontId="6" fillId="0" borderId="0" xfId="0" applyFont="1" applyFill="1" applyAlignment="1">
      <alignment horizontal="left"/>
    </xf>
    <xf numFmtId="0" fontId="6" fillId="0" borderId="0" xfId="0" applyFont="1" applyAlignment="1">
      <alignment horizontal="center" vertical="center" wrapText="1"/>
    </xf>
    <xf numFmtId="0" fontId="7" fillId="0" borderId="0" xfId="0" applyNumberFormat="1" applyFont="1" applyAlignment="1">
      <alignment horizontal="left" vertical="top" wrapText="1"/>
    </xf>
    <xf numFmtId="0" fontId="7" fillId="0" borderId="0" xfId="0" applyFont="1" applyAlignment="1">
      <alignment horizontal="left"/>
    </xf>
    <xf numFmtId="4" fontId="7" fillId="0" borderId="0" xfId="0" applyNumberFormat="1" applyFont="1" applyAlignment="1">
      <alignment horizontal="center" vertical="center" wrapText="1"/>
    </xf>
    <xf numFmtId="0" fontId="7" fillId="0" borderId="0" xfId="0" applyFont="1" applyAlignment="1">
      <alignment horizontal="center" vertical="center"/>
    </xf>
    <xf numFmtId="0" fontId="2" fillId="0" borderId="0" xfId="0" applyFont="1" applyFill="1" applyAlignment="1">
      <alignment horizontal="center" vertical="center" wrapText="1"/>
    </xf>
    <xf numFmtId="0" fontId="5" fillId="0" borderId="0" xfId="0" applyFont="1" applyFill="1" applyAlignment="1">
      <alignment horizontal="center" vertical="center" wrapText="1"/>
    </xf>
    <xf numFmtId="0" fontId="3" fillId="0" borderId="0" xfId="0" applyFont="1" applyFill="1" applyBorder="1" applyAlignment="1">
      <alignment horizontal="left" vertical="center" wrapText="1"/>
    </xf>
    <xf numFmtId="0" fontId="7" fillId="0" borderId="0" xfId="0" applyFont="1" applyFill="1" applyAlignment="1">
      <alignment horizontal="left" vertical="center" wrapText="1"/>
    </xf>
    <xf numFmtId="0" fontId="4" fillId="0" borderId="8" xfId="0" applyFont="1" applyFill="1" applyBorder="1" applyAlignment="1">
      <alignment horizontal="center" vertical="center" wrapText="1"/>
    </xf>
    <xf numFmtId="0" fontId="4" fillId="0" borderId="9" xfId="0" applyNumberFormat="1" applyFont="1" applyBorder="1" applyAlignment="1">
      <alignment horizontal="center" vertical="center" wrapText="1"/>
    </xf>
    <xf numFmtId="0" fontId="4" fillId="0" borderId="9" xfId="0" applyFont="1" applyBorder="1" applyAlignment="1">
      <alignment horizontal="center" vertical="center" wrapText="1"/>
    </xf>
    <xf numFmtId="0" fontId="4" fillId="0" borderId="9" xfId="0" applyFont="1" applyBorder="1" applyAlignment="1">
      <alignment horizontal="center" vertical="center" wrapText="1"/>
    </xf>
    <xf numFmtId="0" fontId="4" fillId="0" borderId="10" xfId="0" applyFont="1" applyBorder="1" applyAlignment="1">
      <alignment horizontal="center" vertical="center" wrapText="1"/>
    </xf>
    <xf numFmtId="0" fontId="1" fillId="0" borderId="0" xfId="0" applyFont="1" applyFill="1" applyBorder="1" applyAlignment="1">
      <alignment horizontal="center" vertical="center" wrapText="1"/>
    </xf>
    <xf numFmtId="0" fontId="3" fillId="0" borderId="11" xfId="0" applyFont="1" applyFill="1" applyBorder="1" applyAlignment="1">
      <alignment horizontal="center" vertical="center" wrapText="1"/>
    </xf>
    <xf numFmtId="0" fontId="3" fillId="0" borderId="7" xfId="0" applyNumberFormat="1" applyFont="1" applyBorder="1" applyAlignment="1">
      <alignment vertical="center" wrapText="1"/>
    </xf>
    <xf numFmtId="0" fontId="3" fillId="0" borderId="7" xfId="0" applyFont="1" applyBorder="1" applyAlignment="1">
      <alignment horizontal="left" vertical="center" wrapText="1"/>
    </xf>
    <xf numFmtId="4" fontId="3" fillId="0" borderId="7" xfId="0" applyNumberFormat="1" applyFont="1" applyBorder="1" applyAlignment="1">
      <alignment horizontal="center" vertical="center" wrapText="1"/>
    </xf>
    <xf numFmtId="0" fontId="3" fillId="0" borderId="7" xfId="0" applyFont="1" applyBorder="1" applyAlignment="1">
      <alignment horizontal="center" vertical="center" wrapText="1"/>
    </xf>
    <xf numFmtId="0" fontId="3" fillId="0" borderId="12" xfId="0" applyFont="1" applyBorder="1" applyAlignment="1">
      <alignment horizontal="left" vertical="center" wrapText="1"/>
    </xf>
    <xf numFmtId="0" fontId="3" fillId="0" borderId="12" xfId="0" applyFont="1" applyBorder="1" applyAlignment="1">
      <alignment horizontal="center" vertical="center" wrapText="1"/>
    </xf>
    <xf numFmtId="0" fontId="7" fillId="0" borderId="0" xfId="0" applyFont="1" applyFill="1" applyAlignment="1">
      <alignment horizontal="center" vertical="center"/>
    </xf>
    <xf numFmtId="0" fontId="1" fillId="0" borderId="0" xfId="0" applyFont="1" applyFill="1" applyAlignment="1">
      <alignment horizontal="center"/>
    </xf>
    <xf numFmtId="0" fontId="2" fillId="0" borderId="0" xfId="0" applyNumberFormat="1" applyFont="1" applyAlignment="1">
      <alignment horizontal="center" vertical="center"/>
    </xf>
    <xf numFmtId="0" fontId="2" fillId="0" borderId="0" xfId="0" applyFont="1" applyAlignment="1">
      <alignment horizontal="center"/>
    </xf>
    <xf numFmtId="0" fontId="2" fillId="0" borderId="0" xfId="0" applyFont="1" applyAlignment="1">
      <alignment horizontal="right"/>
    </xf>
    <xf numFmtId="0" fontId="3" fillId="0" borderId="0" xfId="0" applyFont="1" applyAlignment="1">
      <alignment horizontal="left" vertical="top"/>
    </xf>
    <xf numFmtId="0" fontId="3" fillId="0" borderId="0" xfId="0" applyFont="1" applyAlignment="1">
      <alignment horizontal="center"/>
    </xf>
    <xf numFmtId="0" fontId="12" fillId="0" borderId="0" xfId="0" applyFont="1" applyAlignment="1">
      <alignment horizontal="center"/>
    </xf>
    <xf numFmtId="0" fontId="2" fillId="0" borderId="0" xfId="0" applyFont="1" applyBorder="1" applyAlignment="1">
      <alignment horizontal="center"/>
    </xf>
    <xf numFmtId="0" fontId="3" fillId="0" borderId="0" xfId="0" applyFont="1" applyAlignment="1">
      <alignment vertical="top" wrapText="1"/>
    </xf>
    <xf numFmtId="0" fontId="3" fillId="0" borderId="0" xfId="0" applyFont="1" applyAlignment="1">
      <alignment horizontal="left" vertical="top" wrapText="1"/>
    </xf>
    <xf numFmtId="0" fontId="4" fillId="0" borderId="0" xfId="0" applyFont="1" applyFill="1" applyBorder="1" applyAlignment="1">
      <alignment horizontal="center" vertical="center" wrapText="1"/>
    </xf>
    <xf numFmtId="0" fontId="3" fillId="0" borderId="13" xfId="0" applyFont="1" applyFill="1" applyBorder="1" applyAlignment="1">
      <alignment horizontal="center" vertical="center" wrapText="1"/>
    </xf>
    <xf numFmtId="0" fontId="3" fillId="0" borderId="14" xfId="0" applyNumberFormat="1" applyFont="1" applyBorder="1" applyAlignment="1">
      <alignment vertical="center" wrapText="1"/>
    </xf>
    <xf numFmtId="0" fontId="3" fillId="0" borderId="14" xfId="0" applyFont="1" applyBorder="1" applyAlignment="1">
      <alignment horizontal="left" vertical="center" wrapText="1"/>
    </xf>
    <xf numFmtId="4" fontId="3" fillId="0" borderId="14" xfId="0" applyNumberFormat="1" applyFont="1" applyBorder="1" applyAlignment="1">
      <alignment horizontal="center" vertical="center" wrapText="1"/>
    </xf>
    <xf numFmtId="0" fontId="3" fillId="0" borderId="14" xfId="0" applyFont="1" applyBorder="1" applyAlignment="1">
      <alignment horizontal="center" vertical="center" wrapText="1"/>
    </xf>
    <xf numFmtId="0" fontId="3" fillId="0" borderId="15" xfId="0" applyFont="1" applyBorder="1" applyAlignment="1">
      <alignment horizontal="center" vertical="center" wrapText="1"/>
    </xf>
    <xf numFmtId="0" fontId="3" fillId="0" borderId="7" xfId="0" applyNumberFormat="1" applyFont="1" applyFill="1" applyBorder="1" applyAlignment="1">
      <alignment vertical="center" wrapText="1"/>
    </xf>
    <xf numFmtId="0" fontId="3" fillId="0" borderId="7" xfId="0" applyFont="1" applyFill="1" applyBorder="1" applyAlignment="1">
      <alignment horizontal="left" vertical="center" wrapText="1"/>
    </xf>
    <xf numFmtId="4" fontId="3" fillId="0" borderId="7" xfId="0" applyNumberFormat="1" applyFont="1" applyFill="1" applyBorder="1" applyAlignment="1">
      <alignment horizontal="center" vertical="center" wrapText="1"/>
    </xf>
    <xf numFmtId="0" fontId="3" fillId="0" borderId="7" xfId="0" applyFont="1" applyFill="1" applyBorder="1" applyAlignment="1">
      <alignment horizontal="center" vertical="center" wrapText="1"/>
    </xf>
    <xf numFmtId="0" fontId="3" fillId="0" borderId="12" xfId="0" applyFont="1" applyFill="1" applyBorder="1" applyAlignment="1">
      <alignment horizontal="center" vertical="center" wrapText="1"/>
    </xf>
    <xf numFmtId="0" fontId="3" fillId="0" borderId="16" xfId="0" applyFont="1" applyFill="1" applyBorder="1" applyAlignment="1">
      <alignment horizontal="center" vertical="center" wrapText="1"/>
    </xf>
    <xf numFmtId="0" fontId="3" fillId="0" borderId="17" xfId="0" applyNumberFormat="1" applyFont="1" applyBorder="1" applyAlignment="1">
      <alignment vertical="center" wrapText="1"/>
    </xf>
    <xf numFmtId="0" fontId="3" fillId="0" borderId="17" xfId="0" applyFont="1" applyBorder="1" applyAlignment="1">
      <alignment horizontal="left" vertical="center" wrapText="1"/>
    </xf>
    <xf numFmtId="4" fontId="3" fillId="0" borderId="17" xfId="0" applyNumberFormat="1" applyFont="1" applyBorder="1" applyAlignment="1">
      <alignment horizontal="center" vertical="center" wrapText="1"/>
    </xf>
    <xf numFmtId="0" fontId="3" fillId="0" borderId="17" xfId="0" applyFont="1" applyBorder="1" applyAlignment="1">
      <alignment horizontal="center" vertical="center" wrapText="1"/>
    </xf>
    <xf numFmtId="0" fontId="4" fillId="0" borderId="7" xfId="0" applyFont="1" applyBorder="1" applyAlignment="1">
      <alignment horizontal="center" vertical="center" wrapText="1"/>
    </xf>
    <xf numFmtId="0" fontId="3" fillId="0" borderId="15" xfId="0" applyFont="1" applyBorder="1" applyAlignment="1">
      <alignment horizontal="left" vertical="center" wrapText="1"/>
    </xf>
    <xf numFmtId="0" fontId="3" fillId="0" borderId="20" xfId="0" applyFont="1" applyBorder="1" applyAlignment="1">
      <alignment horizontal="center" vertical="center" wrapText="1"/>
    </xf>
    <xf numFmtId="0" fontId="1" fillId="3" borderId="0" xfId="0" applyFont="1" applyFill="1" applyBorder="1" applyAlignment="1">
      <alignment horizontal="center" vertical="center" wrapText="1"/>
    </xf>
    <xf numFmtId="0" fontId="2" fillId="3" borderId="0" xfId="0" applyFont="1" applyFill="1" applyAlignment="1">
      <alignment horizontal="center" vertical="center" wrapText="1"/>
    </xf>
    <xf numFmtId="0" fontId="3" fillId="0" borderId="12" xfId="0" applyFont="1" applyFill="1" applyBorder="1" applyAlignment="1">
      <alignment horizontal="left" vertical="center" wrapText="1"/>
    </xf>
    <xf numFmtId="0" fontId="4" fillId="0" borderId="7" xfId="0" applyFont="1" applyFill="1" applyBorder="1" applyAlignment="1">
      <alignment horizontal="center" vertical="center" wrapText="1"/>
    </xf>
    <xf numFmtId="0" fontId="4" fillId="0" borderId="12" xfId="0" applyFont="1" applyFill="1" applyBorder="1" applyAlignment="1">
      <alignment horizontal="center" vertical="center" wrapText="1"/>
    </xf>
    <xf numFmtId="0" fontId="3" fillId="0" borderId="17" xfId="0" applyNumberFormat="1" applyFont="1" applyFill="1" applyBorder="1" applyAlignment="1">
      <alignment vertical="center" wrapText="1"/>
    </xf>
    <xf numFmtId="0" fontId="4" fillId="0" borderId="17" xfId="0" applyFont="1" applyFill="1" applyBorder="1" applyAlignment="1">
      <alignment horizontal="center" vertical="center" wrapText="1"/>
    </xf>
    <xf numFmtId="4" fontId="3" fillId="0" borderId="17" xfId="0" applyNumberFormat="1" applyFont="1" applyFill="1" applyBorder="1" applyAlignment="1">
      <alignment horizontal="center" vertical="center" wrapText="1"/>
    </xf>
    <xf numFmtId="0" fontId="3" fillId="0" borderId="17" xfId="0" applyFont="1" applyFill="1" applyBorder="1" applyAlignment="1">
      <alignment horizontal="center" vertical="center" wrapText="1"/>
    </xf>
    <xf numFmtId="0" fontId="4" fillId="0" borderId="21" xfId="0" applyFont="1" applyFill="1" applyBorder="1" applyAlignment="1">
      <alignment horizontal="center" vertical="center" wrapText="1"/>
    </xf>
    <xf numFmtId="0" fontId="7" fillId="0" borderId="0" xfId="0" applyFont="1" applyFill="1" applyBorder="1" applyAlignment="1">
      <alignment horizontal="left" vertical="top" wrapText="1"/>
    </xf>
    <xf numFmtId="4" fontId="7" fillId="0" borderId="0" xfId="0" applyNumberFormat="1" applyFont="1" applyFill="1" applyBorder="1" applyAlignment="1">
      <alignment horizontal="left" vertical="center" wrapText="1"/>
    </xf>
    <xf numFmtId="0" fontId="14" fillId="0" borderId="0" xfId="0" applyFont="1" applyFill="1" applyBorder="1" applyAlignment="1">
      <alignment horizontal="left" vertical="center" wrapText="1"/>
    </xf>
    <xf numFmtId="0" fontId="7" fillId="0" borderId="0" xfId="2" applyFont="1" applyFill="1" applyAlignment="1">
      <alignment horizontal="left" wrapText="1"/>
    </xf>
    <xf numFmtId="0" fontId="16" fillId="0" borderId="7" xfId="0" applyFont="1" applyFill="1" applyBorder="1" applyAlignment="1">
      <alignment horizontal="center" vertical="center" wrapText="1"/>
    </xf>
    <xf numFmtId="0" fontId="17" fillId="0" borderId="7" xfId="0" applyFont="1" applyFill="1" applyBorder="1" applyAlignment="1">
      <alignment horizontal="center" vertical="center"/>
    </xf>
    <xf numFmtId="4" fontId="16" fillId="0" borderId="7" xfId="0" applyNumberFormat="1" applyFont="1" applyFill="1" applyBorder="1" applyAlignment="1">
      <alignment horizontal="center" vertical="center"/>
    </xf>
    <xf numFmtId="165" fontId="16" fillId="0" borderId="7" xfId="0" applyNumberFormat="1" applyFont="1" applyFill="1" applyBorder="1" applyAlignment="1">
      <alignment horizontal="center" vertical="center" wrapText="1"/>
    </xf>
    <xf numFmtId="49" fontId="16" fillId="0" borderId="7" xfId="0" applyNumberFormat="1" applyFont="1" applyFill="1" applyBorder="1" applyAlignment="1">
      <alignment horizontal="center" vertical="center" wrapText="1"/>
    </xf>
    <xf numFmtId="0" fontId="16" fillId="0" borderId="7" xfId="0" applyFont="1" applyFill="1" applyBorder="1" applyAlignment="1">
      <alignment horizontal="center" vertical="center"/>
    </xf>
    <xf numFmtId="0" fontId="18" fillId="0" borderId="7" xfId="0" applyFont="1" applyFill="1" applyBorder="1" applyAlignment="1">
      <alignment horizontal="center" vertical="center"/>
    </xf>
    <xf numFmtId="166" fontId="16" fillId="0" borderId="7" xfId="0" applyNumberFormat="1" applyFont="1" applyFill="1" applyBorder="1" applyAlignment="1">
      <alignment horizontal="center" vertical="center"/>
    </xf>
    <xf numFmtId="0" fontId="19" fillId="0" borderId="7" xfId="0" applyFont="1" applyFill="1" applyBorder="1" applyAlignment="1">
      <alignment horizontal="center" vertical="center" wrapText="1"/>
    </xf>
    <xf numFmtId="164" fontId="16" fillId="0" borderId="7" xfId="3" applyFont="1" applyFill="1" applyBorder="1" applyAlignment="1">
      <alignment horizontal="center" vertical="center" wrapText="1" shrinkToFit="1"/>
    </xf>
    <xf numFmtId="3" fontId="16" fillId="0" borderId="7" xfId="0" applyNumberFormat="1" applyFont="1" applyFill="1" applyBorder="1" applyAlignment="1">
      <alignment horizontal="center" vertical="center" wrapText="1"/>
    </xf>
    <xf numFmtId="4" fontId="16" fillId="0" borderId="7" xfId="0" applyNumberFormat="1" applyFont="1" applyFill="1" applyBorder="1" applyAlignment="1">
      <alignment horizontal="center" vertical="center" wrapText="1"/>
    </xf>
    <xf numFmtId="43" fontId="16" fillId="0" borderId="7" xfId="3" applyNumberFormat="1" applyFont="1" applyFill="1" applyBorder="1" applyAlignment="1">
      <alignment horizontal="center" vertical="center"/>
    </xf>
    <xf numFmtId="0" fontId="16" fillId="0" borderId="7" xfId="0" applyNumberFormat="1" applyFont="1" applyFill="1" applyBorder="1" applyAlignment="1">
      <alignment horizontal="center" vertical="center" wrapText="1"/>
    </xf>
    <xf numFmtId="4" fontId="16" fillId="0" borderId="7" xfId="0" applyNumberFormat="1" applyFont="1" applyFill="1" applyBorder="1" applyAlignment="1">
      <alignment horizontal="center" vertical="center" wrapText="1" shrinkToFit="1"/>
    </xf>
    <xf numFmtId="0" fontId="16" fillId="0" borderId="7" xfId="0" applyFont="1" applyFill="1" applyBorder="1" applyAlignment="1">
      <alignment horizontal="center" vertical="center" wrapText="1" shrinkToFit="1"/>
    </xf>
    <xf numFmtId="165" fontId="16" fillId="0" borderId="7" xfId="0" applyNumberFormat="1" applyFont="1" applyFill="1" applyBorder="1" applyAlignment="1">
      <alignment horizontal="left" vertical="center" wrapText="1"/>
    </xf>
    <xf numFmtId="2" fontId="16" fillId="0" borderId="7" xfId="0" applyNumberFormat="1" applyFont="1" applyFill="1" applyBorder="1" applyAlignment="1">
      <alignment horizontal="center" vertical="center" wrapText="1"/>
    </xf>
    <xf numFmtId="0" fontId="3" fillId="0" borderId="7" xfId="0" applyNumberFormat="1" applyFont="1" applyFill="1" applyBorder="1" applyAlignment="1">
      <alignment horizontal="center" vertical="center" wrapText="1"/>
    </xf>
    <xf numFmtId="0" fontId="19" fillId="0" borderId="7" xfId="0" applyFont="1" applyFill="1" applyBorder="1" applyAlignment="1">
      <alignment horizontal="center" vertical="center"/>
    </xf>
    <xf numFmtId="49" fontId="16" fillId="0" borderId="7" xfId="0" applyNumberFormat="1" applyFont="1" applyFill="1" applyBorder="1" applyAlignment="1">
      <alignment horizontal="center" vertical="center"/>
    </xf>
    <xf numFmtId="165" fontId="16" fillId="0" borderId="7" xfId="0" applyNumberFormat="1" applyFont="1" applyFill="1" applyBorder="1" applyAlignment="1">
      <alignment horizontal="center" vertical="center" wrapText="1" shrinkToFit="1"/>
    </xf>
    <xf numFmtId="17" fontId="16" fillId="0" borderId="7" xfId="0" applyNumberFormat="1" applyFont="1" applyFill="1" applyBorder="1" applyAlignment="1">
      <alignment horizontal="center" vertical="center" wrapText="1"/>
    </xf>
    <xf numFmtId="0" fontId="16" fillId="0" borderId="7" xfId="0" applyFont="1" applyFill="1" applyBorder="1" applyAlignment="1">
      <alignment vertical="center"/>
    </xf>
    <xf numFmtId="0" fontId="21" fillId="0" borderId="7" xfId="0" applyFont="1" applyFill="1" applyBorder="1" applyAlignment="1">
      <alignment horizontal="center" vertical="center"/>
    </xf>
    <xf numFmtId="4" fontId="19" fillId="0" borderId="7" xfId="0" applyNumberFormat="1" applyFont="1" applyFill="1" applyBorder="1" applyAlignment="1">
      <alignment horizontal="center" vertical="center" wrapText="1"/>
    </xf>
    <xf numFmtId="0" fontId="5" fillId="0" borderId="7" xfId="0" applyFont="1" applyFill="1" applyBorder="1" applyAlignment="1">
      <alignment horizontal="center" vertical="center" wrapText="1"/>
    </xf>
    <xf numFmtId="3" fontId="3" fillId="0" borderId="7" xfId="0" applyNumberFormat="1" applyFont="1" applyFill="1" applyBorder="1" applyAlignment="1">
      <alignment horizontal="center" vertical="center" wrapText="1"/>
    </xf>
    <xf numFmtId="49" fontId="3" fillId="0" borderId="7" xfId="0" applyNumberFormat="1" applyFont="1" applyFill="1" applyBorder="1" applyAlignment="1">
      <alignment horizontal="center" vertical="center" wrapText="1"/>
    </xf>
    <xf numFmtId="4" fontId="6" fillId="0" borderId="3" xfId="0" applyNumberFormat="1" applyFont="1" applyFill="1" applyBorder="1" applyAlignment="1">
      <alignment horizontal="center" vertical="center" wrapText="1"/>
    </xf>
    <xf numFmtId="3" fontId="6" fillId="0" borderId="3" xfId="0" applyNumberFormat="1" applyFont="1" applyFill="1" applyBorder="1" applyAlignment="1">
      <alignment horizontal="center" vertical="center" wrapText="1"/>
    </xf>
    <xf numFmtId="0" fontId="6" fillId="0" borderId="6" xfId="0" applyFont="1" applyFill="1" applyBorder="1" applyAlignment="1">
      <alignment horizontal="center" vertical="center" wrapText="1"/>
    </xf>
    <xf numFmtId="0" fontId="14" fillId="0" borderId="0" xfId="0" applyFont="1" applyFill="1" applyBorder="1" applyAlignment="1">
      <alignment vertical="center" wrapText="1"/>
    </xf>
    <xf numFmtId="0" fontId="3" fillId="0" borderId="14" xfId="0" applyFont="1" applyFill="1" applyBorder="1" applyAlignment="1">
      <alignment horizontal="center" vertical="center" wrapText="1"/>
    </xf>
    <xf numFmtId="0" fontId="4" fillId="0" borderId="9" xfId="0" applyFont="1" applyBorder="1" applyAlignment="1">
      <alignment horizontal="center" vertical="center" wrapText="1"/>
    </xf>
    <xf numFmtId="0" fontId="3" fillId="0" borderId="0" xfId="0" applyFont="1" applyAlignment="1">
      <alignment horizontal="center" vertical="center" wrapText="1"/>
    </xf>
    <xf numFmtId="0" fontId="6" fillId="2" borderId="3" xfId="0" applyFont="1" applyFill="1" applyBorder="1" applyAlignment="1">
      <alignment horizontal="center" vertical="center" wrapText="1"/>
    </xf>
    <xf numFmtId="0" fontId="6" fillId="0" borderId="3" xfId="0" applyFont="1" applyFill="1" applyBorder="1" applyAlignment="1">
      <alignment horizontal="center" vertical="center" wrapText="1"/>
    </xf>
    <xf numFmtId="0" fontId="6" fillId="2" borderId="3" xfId="0" applyFont="1" applyFill="1" applyBorder="1" applyAlignment="1">
      <alignment horizontal="center" vertical="center" wrapText="1"/>
    </xf>
    <xf numFmtId="0" fontId="4" fillId="0" borderId="9" xfId="0" applyFont="1" applyBorder="1" applyAlignment="1">
      <alignment horizontal="center" vertical="center" wrapText="1"/>
    </xf>
    <xf numFmtId="2" fontId="3" fillId="4" borderId="7" xfId="0" applyNumberFormat="1" applyFont="1" applyFill="1" applyBorder="1" applyAlignment="1">
      <alignment horizontal="center" vertical="center" wrapText="1"/>
    </xf>
    <xf numFmtId="0" fontId="3" fillId="4" borderId="7" xfId="0" applyFont="1" applyFill="1" applyBorder="1" applyAlignment="1">
      <alignment vertical="center" wrapText="1"/>
    </xf>
    <xf numFmtId="0" fontId="3" fillId="4" borderId="7" xfId="0" applyFont="1" applyFill="1" applyBorder="1" applyAlignment="1">
      <alignment horizontal="center" vertical="center" wrapText="1"/>
    </xf>
    <xf numFmtId="4" fontId="3" fillId="4" borderId="7" xfId="0" applyNumberFormat="1" applyFont="1" applyFill="1" applyBorder="1" applyAlignment="1">
      <alignment horizontal="center" vertical="center" wrapText="1"/>
    </xf>
    <xf numFmtId="165" fontId="3" fillId="4" borderId="7" xfId="0" applyNumberFormat="1" applyFont="1" applyFill="1" applyBorder="1" applyAlignment="1">
      <alignment horizontal="center" vertical="center" wrapText="1"/>
    </xf>
    <xf numFmtId="49" fontId="3" fillId="4" borderId="7" xfId="0" applyNumberFormat="1" applyFont="1" applyFill="1" applyBorder="1" applyAlignment="1">
      <alignment horizontal="center" vertical="center" wrapText="1"/>
    </xf>
    <xf numFmtId="2" fontId="3" fillId="0" borderId="7" xfId="0" applyNumberFormat="1" applyFont="1" applyFill="1" applyBorder="1" applyAlignment="1">
      <alignment horizontal="center" vertical="center" wrapText="1"/>
    </xf>
    <xf numFmtId="4" fontId="23" fillId="0" borderId="7" xfId="0" applyNumberFormat="1" applyFont="1" applyFill="1" applyBorder="1" applyAlignment="1">
      <alignment horizontal="center" vertical="center" wrapText="1"/>
    </xf>
    <xf numFmtId="165" fontId="3" fillId="0" borderId="7" xfId="0" applyNumberFormat="1" applyFont="1" applyFill="1" applyBorder="1" applyAlignment="1">
      <alignment horizontal="center" vertical="center" wrapText="1"/>
    </xf>
    <xf numFmtId="0" fontId="3" fillId="0" borderId="7" xfId="0" applyFont="1" applyFill="1" applyBorder="1" applyAlignment="1">
      <alignment vertical="center" wrapText="1"/>
    </xf>
    <xf numFmtId="0" fontId="3" fillId="0" borderId="22" xfId="0" applyFont="1" applyFill="1" applyBorder="1" applyAlignment="1">
      <alignment horizontal="center" vertical="center" wrapText="1"/>
    </xf>
    <xf numFmtId="14" fontId="3" fillId="0" borderId="7" xfId="0" applyNumberFormat="1" applyFont="1" applyFill="1" applyBorder="1" applyAlignment="1">
      <alignment horizontal="center" vertical="center" wrapText="1"/>
    </xf>
    <xf numFmtId="0" fontId="3" fillId="0" borderId="21" xfId="0" applyFont="1" applyBorder="1" applyAlignment="1">
      <alignment horizontal="center" vertical="center" wrapText="1"/>
    </xf>
    <xf numFmtId="4" fontId="23" fillId="4" borderId="7" xfId="0" applyNumberFormat="1" applyFont="1" applyFill="1" applyBorder="1" applyAlignment="1">
      <alignment horizontal="center" vertical="center" wrapText="1"/>
    </xf>
    <xf numFmtId="0" fontId="9" fillId="0" borderId="3" xfId="0" applyFont="1" applyFill="1" applyBorder="1" applyAlignment="1">
      <alignment horizontal="left" vertical="center" wrapText="1"/>
    </xf>
    <xf numFmtId="0" fontId="4" fillId="0" borderId="9" xfId="0" applyNumberFormat="1" applyFont="1" applyBorder="1" applyAlignment="1">
      <alignment horizontal="left" vertical="center" wrapText="1"/>
    </xf>
    <xf numFmtId="0" fontId="3" fillId="0" borderId="7" xfId="0" applyNumberFormat="1" applyFont="1" applyBorder="1" applyAlignment="1">
      <alignment horizontal="left" vertical="center" wrapText="1"/>
    </xf>
    <xf numFmtId="0" fontId="9" fillId="0" borderId="8" xfId="0" applyFont="1" applyFill="1" applyBorder="1" applyAlignment="1">
      <alignment horizontal="center" vertical="center" wrapText="1"/>
    </xf>
    <xf numFmtId="0" fontId="9" fillId="0" borderId="9" xfId="0" applyFont="1" applyFill="1" applyBorder="1" applyAlignment="1">
      <alignment horizontal="center" vertical="center" wrapText="1"/>
    </xf>
    <xf numFmtId="0" fontId="9" fillId="0" borderId="9" xfId="0" applyFont="1" applyBorder="1" applyAlignment="1">
      <alignment horizontal="center" vertical="center" wrapText="1"/>
    </xf>
    <xf numFmtId="0" fontId="9" fillId="0" borderId="10" xfId="0" applyFont="1" applyBorder="1" applyAlignment="1">
      <alignment horizontal="center" vertical="center" wrapText="1"/>
    </xf>
    <xf numFmtId="0" fontId="4" fillId="0" borderId="11" xfId="0" applyFont="1" applyFill="1" applyBorder="1" applyAlignment="1">
      <alignment horizontal="center" vertical="center" wrapText="1"/>
    </xf>
    <xf numFmtId="0" fontId="4" fillId="0" borderId="7" xfId="0" applyNumberFormat="1" applyFont="1" applyBorder="1" applyAlignment="1">
      <alignment horizontal="center" vertical="center" wrapText="1"/>
    </xf>
    <xf numFmtId="0" fontId="4" fillId="0" borderId="12" xfId="0" applyFont="1" applyBorder="1" applyAlignment="1">
      <alignment horizontal="center" vertical="center" wrapText="1"/>
    </xf>
    <xf numFmtId="0" fontId="23" fillId="4" borderId="11" xfId="0" applyFont="1" applyFill="1" applyBorder="1" applyAlignment="1">
      <alignment horizontal="center" vertical="center" wrapText="1"/>
    </xf>
    <xf numFmtId="0" fontId="23" fillId="4" borderId="7" xfId="0" applyFont="1" applyFill="1" applyBorder="1" applyAlignment="1">
      <alignment horizontal="left" vertical="center" wrapText="1"/>
    </xf>
    <xf numFmtId="0" fontId="23" fillId="4" borderId="7" xfId="0" applyFont="1" applyFill="1" applyBorder="1" applyAlignment="1">
      <alignment horizontal="center" vertical="center"/>
    </xf>
    <xf numFmtId="4" fontId="23" fillId="4" borderId="7" xfId="0" applyNumberFormat="1" applyFont="1" applyFill="1" applyBorder="1" applyAlignment="1">
      <alignment horizontal="center" vertical="center"/>
    </xf>
    <xf numFmtId="0" fontId="23" fillId="4" borderId="7" xfId="0" applyFont="1" applyFill="1" applyBorder="1" applyAlignment="1">
      <alignment horizontal="center" vertical="center" wrapText="1"/>
    </xf>
    <xf numFmtId="0" fontId="23" fillId="0" borderId="11" xfId="0" applyFont="1" applyFill="1" applyBorder="1" applyAlignment="1">
      <alignment horizontal="center" vertical="center" wrapText="1"/>
    </xf>
    <xf numFmtId="0" fontId="23" fillId="0" borderId="7" xfId="0" applyFont="1" applyFill="1" applyBorder="1" applyAlignment="1">
      <alignment horizontal="left" vertical="center" wrapText="1"/>
    </xf>
    <xf numFmtId="0" fontId="23" fillId="0" borderId="7" xfId="0" applyFont="1" applyFill="1" applyBorder="1" applyAlignment="1">
      <alignment horizontal="center" vertical="center"/>
    </xf>
    <xf numFmtId="4" fontId="23" fillId="0" borderId="7" xfId="0" applyNumberFormat="1" applyFont="1" applyFill="1" applyBorder="1" applyAlignment="1">
      <alignment horizontal="center" vertical="center"/>
    </xf>
    <xf numFmtId="0" fontId="23" fillId="0" borderId="7" xfId="0" applyFont="1" applyFill="1" applyBorder="1" applyAlignment="1">
      <alignment horizontal="center" vertical="center" wrapText="1"/>
    </xf>
    <xf numFmtId="0" fontId="23" fillId="4" borderId="18" xfId="0" applyFont="1" applyFill="1" applyBorder="1" applyAlignment="1">
      <alignment horizontal="center" vertical="center" wrapText="1"/>
    </xf>
    <xf numFmtId="0" fontId="23" fillId="4" borderId="19" xfId="0" applyFont="1" applyFill="1" applyBorder="1" applyAlignment="1">
      <alignment horizontal="left" vertical="center" wrapText="1"/>
    </xf>
    <xf numFmtId="0" fontId="23" fillId="4" borderId="19" xfId="0" applyFont="1" applyFill="1" applyBorder="1" applyAlignment="1">
      <alignment horizontal="center" vertical="center"/>
    </xf>
    <xf numFmtId="4" fontId="23" fillId="4" borderId="19" xfId="0" applyNumberFormat="1" applyFont="1" applyFill="1" applyBorder="1" applyAlignment="1">
      <alignment horizontal="center" vertical="center"/>
    </xf>
    <xf numFmtId="0" fontId="23" fillId="4" borderId="19" xfId="0" applyFont="1" applyFill="1" applyBorder="1" applyAlignment="1">
      <alignment horizontal="center" vertical="center" wrapText="1"/>
    </xf>
    <xf numFmtId="0" fontId="9" fillId="0" borderId="7" xfId="0" applyFont="1" applyFill="1" applyBorder="1" applyAlignment="1">
      <alignment horizontal="center" vertical="center" wrapText="1"/>
    </xf>
    <xf numFmtId="0" fontId="4" fillId="0" borderId="7" xfId="0" applyNumberFormat="1" applyFont="1" applyFill="1" applyBorder="1" applyAlignment="1">
      <alignment horizontal="center" vertical="center" wrapText="1"/>
    </xf>
    <xf numFmtId="164" fontId="16" fillId="0" borderId="7" xfId="3" applyFont="1" applyFill="1" applyBorder="1" applyAlignment="1">
      <alignment horizontal="center" vertical="center" wrapText="1"/>
    </xf>
    <xf numFmtId="165" fontId="16" fillId="0" borderId="7" xfId="0" applyNumberFormat="1" applyFont="1" applyFill="1" applyBorder="1" applyAlignment="1">
      <alignment horizontal="right" vertical="center" wrapText="1"/>
    </xf>
    <xf numFmtId="167" fontId="16" fillId="0" borderId="7" xfId="0" applyNumberFormat="1" applyFont="1" applyFill="1" applyBorder="1" applyAlignment="1">
      <alignment horizontal="center" vertical="center"/>
    </xf>
    <xf numFmtId="0" fontId="3" fillId="0" borderId="7" xfId="0" applyFont="1" applyFill="1" applyBorder="1" applyAlignment="1">
      <alignment horizontal="center" vertical="center"/>
    </xf>
    <xf numFmtId="4" fontId="3" fillId="0" borderId="7" xfId="0" applyNumberFormat="1" applyFont="1" applyFill="1" applyBorder="1" applyAlignment="1">
      <alignment horizontal="center" vertical="center"/>
    </xf>
    <xf numFmtId="0" fontId="6" fillId="0" borderId="0" xfId="0" applyFont="1" applyFill="1" applyAlignment="1">
      <alignment horizontal="center" vertical="center" wrapText="1"/>
    </xf>
    <xf numFmtId="4" fontId="6" fillId="0" borderId="7" xfId="0" applyNumberFormat="1" applyFont="1" applyFill="1" applyBorder="1" applyAlignment="1">
      <alignment horizontal="center" vertical="center" wrapText="1"/>
    </xf>
    <xf numFmtId="3" fontId="6" fillId="0" borderId="7" xfId="0" applyNumberFormat="1" applyFont="1" applyFill="1" applyBorder="1" applyAlignment="1">
      <alignment horizontal="center" vertical="center" wrapText="1"/>
    </xf>
    <xf numFmtId="0" fontId="6" fillId="0" borderId="7" xfId="0" applyFont="1" applyFill="1" applyBorder="1" applyAlignment="1">
      <alignment horizontal="center" vertical="center" wrapText="1"/>
    </xf>
    <xf numFmtId="4" fontId="6" fillId="0" borderId="0" xfId="0" applyNumberFormat="1" applyFont="1" applyFill="1" applyAlignment="1">
      <alignment horizontal="center" vertical="center" wrapText="1"/>
    </xf>
    <xf numFmtId="0" fontId="9" fillId="0" borderId="6" xfId="0" applyFont="1" applyFill="1" applyBorder="1" applyAlignment="1">
      <alignment horizontal="center" vertical="center" wrapText="1"/>
    </xf>
    <xf numFmtId="0" fontId="4" fillId="0" borderId="9" xfId="0" applyNumberFormat="1" applyFont="1" applyFill="1" applyBorder="1" applyAlignment="1">
      <alignment horizontal="center" vertical="center" wrapText="1"/>
    </xf>
    <xf numFmtId="0" fontId="4" fillId="0" borderId="9" xfId="0" applyFont="1" applyFill="1" applyBorder="1" applyAlignment="1">
      <alignment horizontal="center" vertical="center" wrapText="1"/>
    </xf>
    <xf numFmtId="0" fontId="4" fillId="0" borderId="10" xfId="0" applyFont="1" applyFill="1" applyBorder="1" applyAlignment="1">
      <alignment horizontal="center" vertical="center" wrapText="1"/>
    </xf>
    <xf numFmtId="49" fontId="3" fillId="0" borderId="7" xfId="0" applyNumberFormat="1" applyFont="1" applyFill="1" applyBorder="1" applyAlignment="1">
      <alignment horizontal="center" vertical="center"/>
    </xf>
    <xf numFmtId="4" fontId="3" fillId="0" borderId="7" xfId="3" applyNumberFormat="1" applyFont="1" applyFill="1" applyBorder="1" applyAlignment="1">
      <alignment horizontal="center" vertical="center" wrapText="1"/>
    </xf>
    <xf numFmtId="0" fontId="9" fillId="0" borderId="9" xfId="0" applyFont="1" applyFill="1" applyBorder="1" applyAlignment="1">
      <alignment horizontal="left" vertical="center" wrapText="1"/>
    </xf>
    <xf numFmtId="0" fontId="9" fillId="0" borderId="10" xfId="0" applyFont="1" applyFill="1" applyBorder="1" applyAlignment="1">
      <alignment horizontal="center" vertical="center" wrapText="1"/>
    </xf>
    <xf numFmtId="0" fontId="4" fillId="0" borderId="7" xfId="0" applyNumberFormat="1" applyFont="1" applyFill="1" applyBorder="1" applyAlignment="1">
      <alignment horizontal="left" vertical="center" wrapText="1"/>
    </xf>
    <xf numFmtId="0" fontId="16" fillId="0" borderId="11" xfId="0" applyFont="1" applyFill="1" applyBorder="1" applyAlignment="1">
      <alignment horizontal="center" vertical="center" wrapText="1"/>
    </xf>
    <xf numFmtId="0" fontId="16" fillId="0" borderId="7" xfId="0" applyFont="1" applyFill="1" applyBorder="1" applyAlignment="1">
      <alignment horizontal="left" vertical="center" wrapText="1"/>
    </xf>
    <xf numFmtId="0" fontId="16" fillId="0" borderId="12" xfId="0" applyFont="1" applyFill="1" applyBorder="1" applyAlignment="1">
      <alignment horizontal="center" vertical="center" wrapText="1"/>
    </xf>
    <xf numFmtId="14" fontId="16" fillId="0" borderId="7" xfId="0" applyNumberFormat="1" applyFont="1" applyFill="1" applyBorder="1" applyAlignment="1">
      <alignment horizontal="center" vertical="center" wrapText="1"/>
    </xf>
    <xf numFmtId="3" fontId="16" fillId="0" borderId="12" xfId="0" applyNumberFormat="1" applyFont="1" applyFill="1" applyBorder="1" applyAlignment="1">
      <alignment horizontal="center" vertical="center" wrapText="1"/>
    </xf>
    <xf numFmtId="0" fontId="16" fillId="0" borderId="23" xfId="0" applyFont="1" applyFill="1" applyBorder="1" applyAlignment="1">
      <alignment horizontal="center" vertical="center" wrapText="1"/>
    </xf>
    <xf numFmtId="0" fontId="16" fillId="0" borderId="22" xfId="0" applyFont="1" applyFill="1" applyBorder="1" applyAlignment="1">
      <alignment horizontal="left" vertical="center" wrapText="1"/>
    </xf>
    <xf numFmtId="0" fontId="16" fillId="0" borderId="22" xfId="0" applyFont="1" applyFill="1" applyBorder="1" applyAlignment="1">
      <alignment horizontal="center" vertical="center" wrapText="1"/>
    </xf>
    <xf numFmtId="4" fontId="16" fillId="0" borderId="22" xfId="0" applyNumberFormat="1" applyFont="1" applyFill="1" applyBorder="1" applyAlignment="1">
      <alignment horizontal="center" vertical="center" wrapText="1"/>
    </xf>
    <xf numFmtId="0" fontId="16" fillId="0" borderId="24" xfId="0" applyFont="1" applyFill="1" applyBorder="1" applyAlignment="1">
      <alignment horizontal="center" vertical="center" wrapText="1"/>
    </xf>
    <xf numFmtId="0" fontId="4" fillId="0" borderId="9" xfId="0" applyNumberFormat="1" applyFont="1" applyFill="1" applyBorder="1" applyAlignment="1">
      <alignment horizontal="left" vertical="center" wrapText="1"/>
    </xf>
    <xf numFmtId="0" fontId="4" fillId="0" borderId="9" xfId="0" applyFont="1" applyBorder="1" applyAlignment="1">
      <alignment horizontal="center" vertical="center" wrapText="1"/>
    </xf>
    <xf numFmtId="0" fontId="6" fillId="2" borderId="3" xfId="0" applyFont="1" applyFill="1" applyBorder="1" applyAlignment="1">
      <alignment horizontal="center" vertical="center" wrapText="1"/>
    </xf>
    <xf numFmtId="0" fontId="9" fillId="0" borderId="7" xfId="0" applyFont="1" applyFill="1" applyBorder="1" applyAlignment="1">
      <alignment horizontal="center" vertical="center" wrapText="1"/>
    </xf>
    <xf numFmtId="0" fontId="4" fillId="0" borderId="7" xfId="0" applyFont="1" applyFill="1" applyBorder="1" applyAlignment="1">
      <alignment horizontal="center" vertical="center" wrapText="1"/>
    </xf>
    <xf numFmtId="0" fontId="6" fillId="0" borderId="3" xfId="0" applyFont="1" applyFill="1" applyBorder="1" applyAlignment="1">
      <alignment horizontal="center" vertical="center" wrapText="1"/>
    </xf>
    <xf numFmtId="0" fontId="4" fillId="0" borderId="9" xfId="0" applyFont="1" applyFill="1" applyBorder="1" applyAlignment="1">
      <alignment horizontal="center" vertical="center" wrapText="1"/>
    </xf>
    <xf numFmtId="0" fontId="4" fillId="0" borderId="7" xfId="0" applyFont="1" applyBorder="1" applyAlignment="1">
      <alignment horizontal="center" vertical="center" wrapText="1"/>
    </xf>
    <xf numFmtId="0" fontId="3" fillId="0" borderId="25" xfId="0" applyFont="1" applyFill="1" applyBorder="1" applyAlignment="1">
      <alignment horizontal="center" vertical="center" wrapText="1"/>
    </xf>
    <xf numFmtId="3" fontId="3" fillId="0" borderId="7" xfId="4" applyNumberFormat="1" applyFont="1" applyFill="1" applyBorder="1" applyAlignment="1">
      <alignment horizontal="center" vertical="center"/>
    </xf>
    <xf numFmtId="0" fontId="16" fillId="4" borderId="11" xfId="0" applyNumberFormat="1" applyFont="1" applyFill="1" applyBorder="1" applyAlignment="1">
      <alignment horizontal="center" vertical="center" wrapText="1"/>
    </xf>
    <xf numFmtId="0" fontId="16" fillId="4" borderId="7" xfId="0" applyNumberFormat="1" applyFont="1" applyFill="1" applyBorder="1" applyAlignment="1" applyProtection="1">
      <alignment horizontal="left" vertical="center" wrapText="1"/>
    </xf>
    <xf numFmtId="0" fontId="17" fillId="4" borderId="7" xfId="0" applyFont="1" applyFill="1" applyBorder="1" applyAlignment="1">
      <alignment horizontal="center" vertical="center"/>
    </xf>
    <xf numFmtId="4" fontId="16" fillId="4" borderId="7" xfId="0" applyNumberFormat="1" applyFont="1" applyFill="1" applyBorder="1" applyAlignment="1">
      <alignment horizontal="center" vertical="center"/>
    </xf>
    <xf numFmtId="4" fontId="16" fillId="4" borderId="7" xfId="0" applyNumberFormat="1" applyFont="1" applyFill="1" applyBorder="1" applyAlignment="1">
      <alignment horizontal="center" vertical="center" wrapText="1"/>
    </xf>
    <xf numFmtId="0" fontId="16" fillId="4" borderId="7" xfId="0" applyFont="1" applyFill="1" applyBorder="1" applyAlignment="1">
      <alignment horizontal="left" vertical="center" wrapText="1"/>
    </xf>
    <xf numFmtId="49" fontId="3" fillId="0" borderId="22" xfId="4" applyNumberFormat="1" applyFont="1" applyFill="1" applyBorder="1" applyAlignment="1">
      <alignment horizontal="center" vertical="center" wrapText="1"/>
    </xf>
    <xf numFmtId="0" fontId="3" fillId="5" borderId="7" xfId="4" applyFont="1" applyFill="1" applyBorder="1" applyAlignment="1">
      <alignment horizontal="center" vertical="center" wrapText="1"/>
    </xf>
    <xf numFmtId="49" fontId="3" fillId="0" borderId="7" xfId="4" applyNumberFormat="1" applyFont="1" applyFill="1" applyBorder="1" applyAlignment="1">
      <alignment horizontal="center" vertical="center" wrapText="1"/>
    </xf>
    <xf numFmtId="0" fontId="3" fillId="0" borderId="7" xfId="4" applyFont="1" applyFill="1" applyBorder="1" applyAlignment="1">
      <alignment horizontal="left" vertical="center" wrapText="1"/>
    </xf>
    <xf numFmtId="0" fontId="3" fillId="5" borderId="7" xfId="4" applyFont="1" applyFill="1" applyBorder="1" applyAlignment="1">
      <alignment horizontal="center" vertical="center"/>
    </xf>
    <xf numFmtId="0" fontId="4" fillId="0" borderId="9" xfId="0" applyFont="1" applyBorder="1" applyAlignment="1">
      <alignment horizontal="center" vertical="center" wrapText="1"/>
    </xf>
    <xf numFmtId="0" fontId="6" fillId="2" borderId="3" xfId="0" applyFont="1" applyFill="1" applyBorder="1" applyAlignment="1">
      <alignment horizontal="center" vertical="center" wrapText="1"/>
    </xf>
    <xf numFmtId="3" fontId="16" fillId="0" borderId="7" xfId="0" applyNumberFormat="1" applyFont="1" applyFill="1" applyBorder="1" applyAlignment="1">
      <alignment horizontal="left" vertical="center" wrapText="1"/>
    </xf>
    <xf numFmtId="0" fontId="12" fillId="0" borderId="12" xfId="0" applyFont="1" applyFill="1" applyBorder="1" applyAlignment="1">
      <alignment horizontal="center" vertical="center" wrapText="1"/>
    </xf>
    <xf numFmtId="0" fontId="16" fillId="0" borderId="0" xfId="0" applyFont="1" applyFill="1" applyAlignment="1">
      <alignment wrapText="1"/>
    </xf>
    <xf numFmtId="0" fontId="16" fillId="0" borderId="7" xfId="0" applyNumberFormat="1" applyFont="1" applyFill="1" applyBorder="1" applyAlignment="1">
      <alignment horizontal="left" vertical="center" wrapText="1"/>
    </xf>
    <xf numFmtId="0" fontId="19" fillId="0" borderId="7" xfId="0" applyFont="1" applyFill="1" applyBorder="1" applyAlignment="1">
      <alignment horizontal="center"/>
    </xf>
    <xf numFmtId="0" fontId="19" fillId="0" borderId="12" xfId="0" applyFont="1" applyFill="1" applyBorder="1" applyAlignment="1">
      <alignment horizontal="center"/>
    </xf>
    <xf numFmtId="0" fontId="16" fillId="0" borderId="19" xfId="0" applyFont="1" applyFill="1" applyBorder="1" applyAlignment="1">
      <alignment horizontal="center" vertical="center" wrapText="1"/>
    </xf>
    <xf numFmtId="3" fontId="16" fillId="0" borderId="19" xfId="0" applyNumberFormat="1" applyFont="1" applyFill="1" applyBorder="1" applyAlignment="1">
      <alignment horizontal="left" vertical="center" wrapText="1"/>
    </xf>
    <xf numFmtId="0" fontId="16" fillId="0" borderId="19" xfId="0" applyFont="1" applyFill="1" applyBorder="1" applyAlignment="1">
      <alignment horizontal="center" vertical="center"/>
    </xf>
    <xf numFmtId="4" fontId="16" fillId="0" borderId="19" xfId="0" applyNumberFormat="1" applyFont="1" applyFill="1" applyBorder="1" applyAlignment="1">
      <alignment horizontal="center" vertical="center"/>
    </xf>
    <xf numFmtId="165" fontId="16" fillId="0" borderId="19" xfId="0" applyNumberFormat="1" applyFont="1" applyFill="1" applyBorder="1" applyAlignment="1">
      <alignment horizontal="center" vertical="center" wrapText="1"/>
    </xf>
    <xf numFmtId="0" fontId="12" fillId="0" borderId="20" xfId="0" applyFont="1" applyFill="1" applyBorder="1" applyAlignment="1">
      <alignment horizontal="center" vertical="center" wrapText="1"/>
    </xf>
    <xf numFmtId="3" fontId="3" fillId="0" borderId="7" xfId="0" applyNumberFormat="1" applyFont="1" applyFill="1" applyBorder="1" applyAlignment="1">
      <alignment horizontal="left" vertical="center" wrapText="1"/>
    </xf>
    <xf numFmtId="3" fontId="3" fillId="0" borderId="7" xfId="0" applyNumberFormat="1" applyFont="1" applyFill="1" applyBorder="1" applyAlignment="1">
      <alignment vertical="center" wrapText="1"/>
    </xf>
    <xf numFmtId="0" fontId="3" fillId="4" borderId="7" xfId="0" applyFont="1" applyFill="1" applyBorder="1" applyAlignment="1">
      <alignment horizontal="left" vertical="center" wrapText="1"/>
    </xf>
    <xf numFmtId="0" fontId="3" fillId="4" borderId="7" xfId="0" applyFont="1" applyFill="1" applyBorder="1" applyAlignment="1">
      <alignment horizontal="left" vertical="top" wrapText="1"/>
    </xf>
    <xf numFmtId="0" fontId="8" fillId="4" borderId="1" xfId="0" applyFont="1" applyFill="1" applyBorder="1" applyAlignment="1">
      <alignment horizontal="center"/>
    </xf>
    <xf numFmtId="4" fontId="3" fillId="4" borderId="7" xfId="0" applyNumberFormat="1" applyFont="1" applyFill="1" applyBorder="1" applyAlignment="1">
      <alignment horizontal="center" vertical="center"/>
    </xf>
    <xf numFmtId="0" fontId="3" fillId="0" borderId="25" xfId="0" applyFont="1" applyBorder="1" applyAlignment="1">
      <alignment horizontal="center" vertical="center" wrapText="1"/>
    </xf>
    <xf numFmtId="49" fontId="3" fillId="0" borderId="22" xfId="0" applyNumberFormat="1" applyFont="1" applyFill="1" applyBorder="1" applyAlignment="1">
      <alignment horizontal="center" vertical="center" wrapText="1"/>
    </xf>
    <xf numFmtId="4" fontId="3" fillId="4" borderId="22" xfId="0" applyNumberFormat="1" applyFont="1" applyFill="1" applyBorder="1" applyAlignment="1">
      <alignment horizontal="center" vertical="center"/>
    </xf>
    <xf numFmtId="0" fontId="3" fillId="0" borderId="29" xfId="0" applyFont="1" applyBorder="1" applyAlignment="1">
      <alignment horizontal="center" vertical="center" wrapText="1"/>
    </xf>
    <xf numFmtId="0" fontId="3" fillId="4" borderId="7" xfId="0" applyFont="1" applyFill="1" applyBorder="1" applyAlignment="1">
      <alignment horizontal="center" vertical="center"/>
    </xf>
    <xf numFmtId="4" fontId="3" fillId="0" borderId="22" xfId="0" applyNumberFormat="1" applyFont="1" applyFill="1" applyBorder="1" applyAlignment="1">
      <alignment horizontal="center" vertical="center"/>
    </xf>
    <xf numFmtId="165" fontId="3" fillId="0" borderId="22" xfId="0" applyNumberFormat="1" applyFont="1" applyFill="1" applyBorder="1" applyAlignment="1">
      <alignment horizontal="center" vertical="center" wrapText="1"/>
    </xf>
    <xf numFmtId="0" fontId="3" fillId="0" borderId="7" xfId="0" applyFont="1" applyFill="1" applyBorder="1" applyAlignment="1">
      <alignment horizontal="left" vertical="top" wrapText="1"/>
    </xf>
    <xf numFmtId="0" fontId="8" fillId="0" borderId="1" xfId="0" applyFont="1" applyFill="1" applyBorder="1" applyAlignment="1">
      <alignment horizontal="center"/>
    </xf>
    <xf numFmtId="0" fontId="8" fillId="0" borderId="1" xfId="0" applyFont="1" applyFill="1" applyBorder="1" applyAlignment="1">
      <alignment horizontal="center" vertical="center"/>
    </xf>
    <xf numFmtId="0" fontId="3" fillId="0" borderId="29" xfId="0" applyFont="1" applyFill="1" applyBorder="1" applyAlignment="1">
      <alignment horizontal="center" vertical="center" wrapText="1"/>
    </xf>
    <xf numFmtId="4" fontId="3" fillId="4" borderId="7" xfId="0" applyNumberFormat="1" applyFont="1" applyFill="1" applyBorder="1" applyAlignment="1">
      <alignment vertical="center"/>
    </xf>
    <xf numFmtId="0" fontId="9" fillId="0" borderId="7" xfId="0" applyFont="1" applyBorder="1" applyAlignment="1">
      <alignment horizontal="center" vertical="center" wrapText="1"/>
    </xf>
    <xf numFmtId="49" fontId="19" fillId="0" borderId="7" xfId="0" applyNumberFormat="1" applyFont="1" applyFill="1" applyBorder="1" applyAlignment="1">
      <alignment horizontal="center" vertical="center" wrapText="1"/>
    </xf>
    <xf numFmtId="3" fontId="19" fillId="0" borderId="7" xfId="0" applyNumberFormat="1" applyFont="1" applyFill="1" applyBorder="1" applyAlignment="1">
      <alignment horizontal="left" vertical="center" wrapText="1"/>
    </xf>
    <xf numFmtId="3" fontId="19" fillId="0" borderId="7" xfId="0" applyNumberFormat="1" applyFont="1" applyFill="1" applyBorder="1" applyAlignment="1">
      <alignment horizontal="center" vertical="center"/>
    </xf>
    <xf numFmtId="165" fontId="19" fillId="0" borderId="7" xfId="0" applyNumberFormat="1" applyFont="1" applyFill="1" applyBorder="1" applyAlignment="1">
      <alignment horizontal="center" vertical="center" wrapText="1"/>
    </xf>
    <xf numFmtId="0" fontId="19" fillId="0" borderId="7" xfId="0" applyFont="1" applyFill="1" applyBorder="1" applyAlignment="1">
      <alignment horizontal="left" vertical="center" wrapText="1"/>
    </xf>
    <xf numFmtId="0" fontId="19" fillId="0" borderId="7" xfId="0" applyFont="1" applyFill="1" applyBorder="1" applyAlignment="1">
      <alignment vertical="center"/>
    </xf>
    <xf numFmtId="49" fontId="19" fillId="0" borderId="7" xfId="0" applyNumberFormat="1" applyFont="1" applyFill="1" applyBorder="1" applyAlignment="1">
      <alignment horizontal="left" vertical="center" wrapText="1"/>
    </xf>
    <xf numFmtId="3" fontId="19" fillId="0" borderId="7" xfId="0" applyNumberFormat="1" applyFont="1" applyFill="1" applyBorder="1" applyAlignment="1">
      <alignment horizontal="center" vertical="center" wrapText="1"/>
    </xf>
    <xf numFmtId="0" fontId="24" fillId="0" borderId="7" xfId="0" applyFont="1" applyFill="1" applyBorder="1" applyAlignment="1">
      <alignment horizontal="center" vertical="center" wrapText="1"/>
    </xf>
    <xf numFmtId="0" fontId="19" fillId="0" borderId="7" xfId="0" applyNumberFormat="1" applyFont="1" applyFill="1" applyBorder="1" applyAlignment="1">
      <alignment horizontal="left" vertical="center" wrapText="1"/>
    </xf>
    <xf numFmtId="0" fontId="19" fillId="0" borderId="7" xfId="0" applyNumberFormat="1" applyFont="1" applyFill="1" applyBorder="1" applyAlignment="1">
      <alignment horizontal="center" vertical="center" wrapText="1"/>
    </xf>
    <xf numFmtId="0" fontId="19" fillId="0" borderId="7" xfId="0" applyFont="1" applyFill="1" applyBorder="1" applyAlignment="1">
      <alignment vertical="center" wrapText="1"/>
    </xf>
    <xf numFmtId="4" fontId="6" fillId="2" borderId="7" xfId="0" applyNumberFormat="1" applyFont="1" applyFill="1" applyBorder="1" applyAlignment="1">
      <alignment horizontal="center" vertical="center" wrapText="1"/>
    </xf>
    <xf numFmtId="3" fontId="6" fillId="2" borderId="7" xfId="0" applyNumberFormat="1" applyFont="1" applyFill="1" applyBorder="1" applyAlignment="1">
      <alignment horizontal="center" vertical="center" wrapText="1"/>
    </xf>
    <xf numFmtId="0" fontId="6" fillId="2" borderId="7" xfId="0" applyFont="1" applyFill="1" applyBorder="1" applyAlignment="1">
      <alignment horizontal="center" vertical="center" wrapText="1"/>
    </xf>
    <xf numFmtId="0" fontId="19" fillId="4" borderId="7" xfId="0" applyFont="1" applyFill="1" applyBorder="1" applyAlignment="1">
      <alignment horizontal="center" vertical="center" wrapText="1"/>
    </xf>
    <xf numFmtId="0" fontId="19" fillId="4" borderId="22" xfId="0" applyFont="1" applyFill="1" applyBorder="1" applyAlignment="1">
      <alignment horizontal="center" vertical="center" wrapText="1"/>
    </xf>
    <xf numFmtId="49" fontId="19" fillId="4" borderId="7" xfId="0" applyNumberFormat="1" applyFont="1" applyFill="1" applyBorder="1" applyAlignment="1">
      <alignment horizontal="center" vertical="center" wrapText="1"/>
    </xf>
    <xf numFmtId="0" fontId="3" fillId="0" borderId="11" xfId="0" applyFont="1" applyFill="1" applyBorder="1" applyAlignment="1">
      <alignment horizontal="left" vertical="center" wrapText="1"/>
    </xf>
    <xf numFmtId="4" fontId="3" fillId="0" borderId="7" xfId="0" applyNumberFormat="1" applyFont="1" applyBorder="1" applyAlignment="1">
      <alignment horizontal="center" vertical="center"/>
    </xf>
    <xf numFmtId="0" fontId="3" fillId="0" borderId="23" xfId="0" applyFont="1" applyFill="1" applyBorder="1" applyAlignment="1">
      <alignment horizontal="left" vertical="center" wrapText="1"/>
    </xf>
    <xf numFmtId="0" fontId="3" fillId="0" borderId="22" xfId="0" applyFont="1" applyFill="1" applyBorder="1" applyAlignment="1">
      <alignment horizontal="center" vertical="center"/>
    </xf>
    <xf numFmtId="0" fontId="3" fillId="0" borderId="11" xfId="0" applyFont="1" applyBorder="1" applyAlignment="1">
      <alignment horizontal="left" vertical="top" wrapText="1"/>
    </xf>
    <xf numFmtId="0" fontId="3" fillId="5" borderId="7" xfId="0" applyFont="1" applyFill="1" applyBorder="1" applyAlignment="1">
      <alignment horizontal="left" vertical="center" wrapText="1"/>
    </xf>
    <xf numFmtId="0" fontId="3" fillId="5" borderId="11" xfId="0" applyFont="1" applyFill="1" applyBorder="1" applyAlignment="1">
      <alignment horizontal="left" vertical="center" wrapText="1"/>
    </xf>
    <xf numFmtId="0" fontId="3" fillId="0" borderId="30" xfId="0" applyFont="1" applyFill="1" applyBorder="1" applyAlignment="1">
      <alignment horizontal="left" vertical="center" wrapText="1"/>
    </xf>
    <xf numFmtId="0" fontId="3" fillId="0" borderId="1" xfId="0" applyFont="1" applyFill="1" applyBorder="1" applyAlignment="1">
      <alignment horizontal="center" vertical="center"/>
    </xf>
    <xf numFmtId="0" fontId="3" fillId="0" borderId="22" xfId="0" applyNumberFormat="1" applyFont="1" applyFill="1" applyBorder="1" applyAlignment="1">
      <alignment horizontal="center" vertical="center" wrapText="1"/>
    </xf>
    <xf numFmtId="4" fontId="6" fillId="2" borderId="32" xfId="0" applyNumberFormat="1" applyFont="1" applyFill="1" applyBorder="1" applyAlignment="1">
      <alignment horizontal="center" vertical="center" wrapText="1"/>
    </xf>
    <xf numFmtId="3" fontId="6" fillId="2" borderId="32" xfId="0" applyNumberFormat="1" applyFont="1" applyFill="1" applyBorder="1" applyAlignment="1">
      <alignment horizontal="center" vertical="center" wrapText="1"/>
    </xf>
    <xf numFmtId="0" fontId="6" fillId="2" borderId="32" xfId="0" applyFont="1" applyFill="1" applyBorder="1" applyAlignment="1">
      <alignment horizontal="center" vertical="center" wrapText="1"/>
    </xf>
    <xf numFmtId="0" fontId="6" fillId="2" borderId="33" xfId="0" applyFont="1" applyFill="1" applyBorder="1" applyAlignment="1">
      <alignment horizontal="center" vertical="center" wrapText="1"/>
    </xf>
    <xf numFmtId="0" fontId="3" fillId="0" borderId="21" xfId="0" applyFont="1" applyBorder="1" applyAlignment="1">
      <alignment horizontal="left" vertical="center" wrapText="1"/>
    </xf>
    <xf numFmtId="0" fontId="4" fillId="0" borderId="9" xfId="0" applyFont="1" applyBorder="1" applyAlignment="1">
      <alignment horizontal="center" vertical="center" wrapText="1"/>
    </xf>
    <xf numFmtId="0" fontId="6" fillId="2" borderId="2" xfId="0" applyFont="1" applyFill="1" applyBorder="1" applyAlignment="1">
      <alignment horizontal="center" vertical="center" wrapText="1"/>
    </xf>
    <xf numFmtId="0" fontId="6" fillId="2" borderId="3" xfId="0" applyFont="1" applyFill="1" applyBorder="1" applyAlignment="1">
      <alignment horizontal="center" vertical="center" wrapText="1"/>
    </xf>
    <xf numFmtId="0" fontId="7" fillId="0" borderId="0" xfId="0" applyFont="1" applyFill="1" applyBorder="1" applyAlignment="1">
      <alignment horizontal="left" vertical="center" wrapText="1"/>
    </xf>
    <xf numFmtId="0" fontId="8" fillId="0" borderId="0" xfId="0" applyFont="1" applyFill="1" applyAlignment="1">
      <alignment horizontal="center"/>
    </xf>
    <xf numFmtId="0" fontId="3" fillId="0" borderId="0" xfId="0" applyFont="1" applyFill="1" applyBorder="1" applyAlignment="1">
      <alignment horizontal="center" vertical="center" wrapText="1"/>
    </xf>
    <xf numFmtId="0" fontId="3" fillId="0" borderId="0" xfId="0" applyFont="1" applyAlignment="1">
      <alignment horizontal="center" vertical="center" wrapText="1"/>
    </xf>
    <xf numFmtId="0" fontId="10" fillId="0" borderId="4" xfId="0" applyFont="1" applyFill="1" applyBorder="1" applyAlignment="1">
      <alignment horizontal="center" vertical="center" wrapText="1"/>
    </xf>
    <xf numFmtId="0" fontId="10" fillId="0" borderId="5" xfId="0" applyFont="1" applyFill="1" applyBorder="1" applyAlignment="1">
      <alignment horizontal="center" vertical="center" wrapText="1"/>
    </xf>
    <xf numFmtId="0" fontId="4" fillId="0" borderId="0" xfId="0" applyFont="1" applyFill="1" applyAlignment="1">
      <alignment horizontal="left" vertical="center" wrapText="1"/>
    </xf>
    <xf numFmtId="0" fontId="9" fillId="0" borderId="4" xfId="0" applyFont="1" applyFill="1" applyBorder="1" applyAlignment="1">
      <alignment horizontal="center" vertical="center" wrapText="1"/>
    </xf>
    <xf numFmtId="0" fontId="9" fillId="0" borderId="5" xfId="0" applyFont="1" applyFill="1" applyBorder="1" applyAlignment="1">
      <alignment horizontal="center" vertical="center" wrapText="1"/>
    </xf>
    <xf numFmtId="0" fontId="6" fillId="0" borderId="7" xfId="0" applyFont="1" applyFill="1" applyBorder="1" applyAlignment="1">
      <alignment horizontal="center" vertical="center" wrapText="1"/>
    </xf>
    <xf numFmtId="0" fontId="3" fillId="0" borderId="0" xfId="0" applyFont="1" applyFill="1" applyAlignment="1">
      <alignment horizontal="center" vertical="center" wrapText="1"/>
    </xf>
    <xf numFmtId="0" fontId="9" fillId="0" borderId="7" xfId="0" applyFont="1" applyFill="1" applyBorder="1" applyAlignment="1">
      <alignment horizontal="center" vertical="center" wrapText="1"/>
    </xf>
    <xf numFmtId="0" fontId="4" fillId="0" borderId="7" xfId="0" applyFont="1" applyFill="1" applyBorder="1" applyAlignment="1">
      <alignment horizontal="center" vertical="center" wrapText="1"/>
    </xf>
    <xf numFmtId="0" fontId="6" fillId="0" borderId="2" xfId="0" applyFont="1" applyFill="1" applyBorder="1" applyAlignment="1">
      <alignment horizontal="center" vertical="center" wrapText="1"/>
    </xf>
    <xf numFmtId="0" fontId="6" fillId="0" borderId="3" xfId="0" applyFont="1" applyFill="1" applyBorder="1" applyAlignment="1">
      <alignment horizontal="center" vertical="center" wrapText="1"/>
    </xf>
    <xf numFmtId="0" fontId="4" fillId="0" borderId="9" xfId="0" applyFont="1" applyFill="1" applyBorder="1" applyAlignment="1">
      <alignment horizontal="center" vertical="center" wrapText="1"/>
    </xf>
    <xf numFmtId="0" fontId="4" fillId="0" borderId="7" xfId="0" applyFont="1" applyBorder="1" applyAlignment="1">
      <alignment horizontal="center" vertical="center" wrapText="1"/>
    </xf>
    <xf numFmtId="0" fontId="6" fillId="2" borderId="7" xfId="0" applyFont="1" applyFill="1" applyBorder="1" applyAlignment="1">
      <alignment horizontal="center" vertical="center" wrapText="1"/>
    </xf>
    <xf numFmtId="0" fontId="10" fillId="0" borderId="7" xfId="0" applyFont="1" applyFill="1" applyBorder="1" applyAlignment="1">
      <alignment horizontal="center" vertical="center" wrapText="1"/>
    </xf>
    <xf numFmtId="0" fontId="7" fillId="0" borderId="0" xfId="0" applyFont="1" applyFill="1" applyBorder="1" applyAlignment="1">
      <alignment horizontal="right" vertical="center" wrapText="1"/>
    </xf>
    <xf numFmtId="0" fontId="7" fillId="0" borderId="0" xfId="0" applyFont="1" applyAlignment="1">
      <alignment horizontal="right" vertical="center" wrapText="1"/>
    </xf>
    <xf numFmtId="0" fontId="3" fillId="0" borderId="0" xfId="0" applyFont="1" applyFill="1" applyBorder="1" applyAlignment="1">
      <alignment horizontal="left" vertical="center" wrapText="1"/>
    </xf>
    <xf numFmtId="0" fontId="3" fillId="0" borderId="0" xfId="0" applyFont="1" applyAlignment="1">
      <alignment horizontal="left"/>
    </xf>
    <xf numFmtId="0" fontId="4" fillId="0" borderId="0" xfId="0" applyFont="1" applyAlignment="1">
      <alignment horizontal="left" vertical="center" wrapText="1"/>
    </xf>
    <xf numFmtId="0" fontId="3" fillId="0" borderId="0" xfId="0" applyFont="1" applyAlignment="1">
      <alignment horizontal="left" vertical="top" wrapText="1"/>
    </xf>
    <xf numFmtId="0" fontId="5" fillId="0" borderId="0" xfId="0" applyFont="1" applyFill="1" applyAlignment="1">
      <alignment horizontal="center" vertical="center" wrapText="1"/>
    </xf>
    <xf numFmtId="0" fontId="4" fillId="0" borderId="0" xfId="0" applyFont="1" applyAlignment="1">
      <alignment horizontal="left" vertical="top" wrapText="1"/>
    </xf>
    <xf numFmtId="0" fontId="13" fillId="0" borderId="0" xfId="0" applyFont="1" applyFill="1" applyAlignment="1">
      <alignment horizontal="center" vertical="center" wrapText="1"/>
    </xf>
    <xf numFmtId="0" fontId="3" fillId="0" borderId="0" xfId="0" applyFont="1" applyFill="1" applyBorder="1" applyAlignment="1">
      <alignment horizontal="right" vertical="center" wrapText="1"/>
    </xf>
    <xf numFmtId="0" fontId="14" fillId="0" borderId="0" xfId="0" applyFont="1" applyFill="1" applyBorder="1" applyAlignment="1">
      <alignment horizontal="left" vertical="center" wrapText="1"/>
    </xf>
    <xf numFmtId="0" fontId="6" fillId="2" borderId="26" xfId="0" applyFont="1" applyFill="1" applyBorder="1" applyAlignment="1">
      <alignment horizontal="center" vertical="center" wrapText="1"/>
    </xf>
    <xf numFmtId="0" fontId="6" fillId="2" borderId="27" xfId="0" applyFont="1" applyFill="1" applyBorder="1" applyAlignment="1">
      <alignment horizontal="center" vertical="center" wrapText="1"/>
    </xf>
    <xf numFmtId="0" fontId="6" fillId="2" borderId="28" xfId="0" applyFont="1" applyFill="1" applyBorder="1" applyAlignment="1">
      <alignment horizontal="center" vertical="center" wrapText="1"/>
    </xf>
    <xf numFmtId="0" fontId="6" fillId="0" borderId="0" xfId="0" applyFont="1" applyFill="1" applyAlignment="1">
      <alignment horizontal="left" vertical="center" wrapText="1"/>
    </xf>
    <xf numFmtId="0" fontId="6" fillId="0" borderId="26" xfId="0" applyFont="1" applyFill="1" applyBorder="1" applyAlignment="1">
      <alignment horizontal="center" vertical="center" wrapText="1"/>
    </xf>
    <xf numFmtId="0" fontId="6" fillId="0" borderId="27" xfId="0" applyFont="1" applyFill="1" applyBorder="1" applyAlignment="1">
      <alignment horizontal="center" vertical="center" wrapText="1"/>
    </xf>
    <xf numFmtId="0" fontId="6" fillId="0" borderId="28" xfId="0" applyFont="1" applyFill="1" applyBorder="1" applyAlignment="1">
      <alignment horizontal="center" vertical="center" wrapText="1"/>
    </xf>
    <xf numFmtId="0" fontId="6" fillId="2" borderId="31" xfId="0" applyFont="1" applyFill="1" applyBorder="1" applyAlignment="1">
      <alignment horizontal="center" vertical="center" wrapText="1"/>
    </xf>
    <xf numFmtId="0" fontId="6" fillId="2" borderId="32" xfId="0" applyFont="1" applyFill="1" applyBorder="1" applyAlignment="1">
      <alignment horizontal="center" vertical="center" wrapText="1"/>
    </xf>
    <xf numFmtId="0" fontId="3" fillId="0" borderId="7" xfId="5" applyFont="1" applyFill="1" applyBorder="1" applyAlignment="1">
      <alignment horizontal="left" vertical="top" wrapText="1"/>
    </xf>
    <xf numFmtId="0" fontId="3" fillId="0" borderId="7" xfId="0" applyFont="1" applyFill="1" applyBorder="1" applyAlignment="1" applyProtection="1">
      <alignment horizontal="left" vertical="top" wrapText="1"/>
    </xf>
    <xf numFmtId="4" fontId="3" fillId="0" borderId="7" xfId="5" applyNumberFormat="1" applyFont="1" applyFill="1" applyBorder="1" applyAlignment="1">
      <alignment horizontal="center" vertical="center" wrapText="1"/>
    </xf>
    <xf numFmtId="0" fontId="3" fillId="0" borderId="7" xfId="0" applyFont="1" applyFill="1" applyBorder="1" applyAlignment="1" applyProtection="1">
      <alignment horizontal="center" vertical="center" wrapText="1"/>
    </xf>
    <xf numFmtId="14" fontId="3" fillId="0" borderId="34" xfId="5" applyNumberFormat="1" applyFont="1" applyFill="1" applyBorder="1" applyAlignment="1">
      <alignment horizontal="center" vertical="center" wrapText="1"/>
    </xf>
    <xf numFmtId="0" fontId="4" fillId="0" borderId="7" xfId="0" applyFont="1" applyFill="1" applyBorder="1" applyAlignment="1">
      <alignment horizontal="left" vertical="top" wrapText="1"/>
    </xf>
    <xf numFmtId="49" fontId="3" fillId="0" borderId="7" xfId="0" applyNumberFormat="1" applyFont="1" applyFill="1" applyBorder="1" applyAlignment="1">
      <alignment horizontal="left" vertical="top" wrapText="1"/>
    </xf>
    <xf numFmtId="14" fontId="3" fillId="0" borderId="7" xfId="5" applyNumberFormat="1" applyFont="1" applyFill="1" applyBorder="1" applyAlignment="1">
      <alignment horizontal="center" vertical="center" wrapText="1"/>
    </xf>
    <xf numFmtId="0" fontId="3" fillId="0" borderId="7" xfId="5" applyFont="1" applyFill="1" applyBorder="1" applyAlignment="1">
      <alignment horizontal="center" vertical="center" wrapText="1"/>
    </xf>
    <xf numFmtId="0" fontId="3" fillId="0" borderId="7" xfId="0" applyFont="1" applyFill="1" applyBorder="1" applyAlignment="1" applyProtection="1">
      <alignment vertical="top"/>
    </xf>
    <xf numFmtId="3" fontId="3" fillId="0" borderId="7" xfId="0" applyNumberFormat="1" applyFont="1" applyFill="1" applyBorder="1" applyAlignment="1">
      <alignment horizontal="left" vertical="top" wrapText="1"/>
    </xf>
    <xf numFmtId="0" fontId="3" fillId="0" borderId="35" xfId="6" applyFont="1" applyFill="1" applyBorder="1" applyAlignment="1">
      <alignment horizontal="left" vertical="top" wrapText="1"/>
    </xf>
    <xf numFmtId="0" fontId="3" fillId="0" borderId="35" xfId="6" applyFont="1" applyFill="1" applyBorder="1" applyAlignment="1">
      <alignment horizontal="left" vertical="center" wrapText="1"/>
    </xf>
    <xf numFmtId="0" fontId="3" fillId="0" borderId="35" xfId="0" applyNumberFormat="1" applyFont="1" applyFill="1" applyBorder="1" applyAlignment="1" applyProtection="1">
      <alignment horizontal="center" vertical="center"/>
    </xf>
    <xf numFmtId="4" fontId="3" fillId="0" borderId="35" xfId="6" applyNumberFormat="1" applyFont="1" applyFill="1" applyBorder="1" applyAlignment="1">
      <alignment horizontal="center" vertical="center"/>
    </xf>
    <xf numFmtId="0" fontId="3" fillId="0" borderId="35" xfId="0" applyNumberFormat="1" applyFont="1" applyFill="1" applyBorder="1" applyAlignment="1" applyProtection="1">
      <alignment horizontal="center" vertical="center" wrapText="1"/>
    </xf>
    <xf numFmtId="0" fontId="3" fillId="0" borderId="35" xfId="0" quotePrefix="1" applyNumberFormat="1" applyFont="1" applyFill="1" applyBorder="1" applyAlignment="1" applyProtection="1">
      <alignment horizontal="left" vertical="top"/>
    </xf>
  </cellXfs>
  <cellStyles count="7">
    <cellStyle name="Обычный" xfId="0" builtinId="0"/>
    <cellStyle name="Обычный 3" xfId="4"/>
    <cellStyle name="Обычный 4 2" xfId="6"/>
    <cellStyle name="Обычный 5" xfId="2"/>
    <cellStyle name="Обычный 7" xfId="1"/>
    <cellStyle name="Пояснение 2" xfId="5"/>
    <cellStyle name="Финансовый 3"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worksheet" Target="worksheets/sheet41.xml"/><Relationship Id="rId54" Type="http://schemas.openxmlformats.org/officeDocument/2006/relationships/worksheet" Target="worksheets/sheet54.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styles" Target="styles.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3.xml.rels><?xml version="1.0" encoding="UTF-8" standalone="yes"?>
<Relationships xmlns="http://schemas.openxmlformats.org/package/2006/relationships"><Relationship Id="rId1" Type="http://schemas.openxmlformats.org/officeDocument/2006/relationships/hyperlink" Target="http://dkpp.rv.ua/index.php?level=82.19.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P340"/>
  <sheetViews>
    <sheetView topLeftCell="B1" workbookViewId="0">
      <selection activeCell="B6" sqref="B6"/>
    </sheetView>
  </sheetViews>
  <sheetFormatPr defaultRowHeight="16.5" x14ac:dyDescent="0.25"/>
  <cols>
    <col min="1" max="1" width="5.5703125" style="1" hidden="1" customWidth="1"/>
    <col min="2" max="2" width="21.140625" style="1" customWidth="1"/>
    <col min="3" max="3" width="75.7109375" style="2" customWidth="1"/>
    <col min="4" max="4" width="15.7109375" style="3" customWidth="1"/>
    <col min="5" max="5" width="22.42578125" style="4" bestFit="1" customWidth="1"/>
    <col min="6" max="6" width="41.28515625" style="39" customWidth="1"/>
    <col min="7" max="7" width="22.5703125" style="3" customWidth="1"/>
    <col min="8" max="8" width="25.85546875" style="3" customWidth="1"/>
    <col min="9" max="9" width="25" style="3" customWidth="1"/>
    <col min="10" max="10" width="14.7109375" style="3" bestFit="1" customWidth="1"/>
    <col min="11" max="16384" width="9.140625" style="3"/>
  </cols>
  <sheetData>
    <row r="1" spans="1:16" s="42" customFormat="1" ht="27.75" customHeight="1" x14ac:dyDescent="0.25">
      <c r="A1" s="307" t="s">
        <v>301</v>
      </c>
      <c r="B1" s="307"/>
      <c r="C1" s="307"/>
      <c r="D1" s="307"/>
      <c r="E1" s="307"/>
      <c r="F1" s="307"/>
      <c r="G1" s="307"/>
      <c r="H1" s="307"/>
      <c r="I1" s="307"/>
      <c r="J1" s="301"/>
      <c r="K1" s="301"/>
      <c r="L1" s="301"/>
      <c r="M1" s="15"/>
      <c r="N1" s="301"/>
      <c r="O1" s="301"/>
    </row>
    <row r="2" spans="1:16" ht="19.5" thickBot="1" x14ac:dyDescent="0.3">
      <c r="A2" s="302"/>
      <c r="B2" s="302"/>
      <c r="C2" s="302"/>
      <c r="D2" s="302"/>
      <c r="E2" s="302"/>
      <c r="F2" s="302"/>
      <c r="G2" s="302"/>
      <c r="H2" s="302"/>
      <c r="I2" s="302"/>
      <c r="K2" s="303"/>
      <c r="L2" s="303"/>
      <c r="M2" s="303"/>
      <c r="O2" s="304"/>
      <c r="P2" s="304"/>
    </row>
    <row r="3" spans="1:16" ht="122.25" customHeight="1" thickBot="1" x14ac:dyDescent="0.3">
      <c r="A3" s="18" t="s">
        <v>3</v>
      </c>
      <c r="B3" s="19" t="s">
        <v>4</v>
      </c>
      <c r="C3" s="20" t="s">
        <v>5</v>
      </c>
      <c r="D3" s="20" t="s">
        <v>6</v>
      </c>
      <c r="E3" s="305" t="s">
        <v>37</v>
      </c>
      <c r="F3" s="306"/>
      <c r="G3" s="21" t="s">
        <v>7</v>
      </c>
      <c r="H3" s="21" t="s">
        <v>8</v>
      </c>
      <c r="I3" s="22" t="s">
        <v>9</v>
      </c>
    </row>
    <row r="4" spans="1:16" ht="18.75" x14ac:dyDescent="0.25">
      <c r="A4" s="18">
        <v>1</v>
      </c>
      <c r="B4" s="43">
        <v>1</v>
      </c>
      <c r="C4" s="44">
        <v>2</v>
      </c>
      <c r="D4" s="135">
        <v>3</v>
      </c>
      <c r="E4" s="298">
        <v>4</v>
      </c>
      <c r="F4" s="298"/>
      <c r="G4" s="135">
        <v>5</v>
      </c>
      <c r="H4" s="135">
        <v>6</v>
      </c>
      <c r="I4" s="47">
        <v>7</v>
      </c>
    </row>
    <row r="5" spans="1:16" ht="75.75" customHeight="1" x14ac:dyDescent="0.25">
      <c r="A5" s="48"/>
      <c r="B5" s="49" t="s">
        <v>648</v>
      </c>
      <c r="C5" s="50" t="s">
        <v>1785</v>
      </c>
      <c r="D5" s="51"/>
      <c r="E5" s="52">
        <v>10000</v>
      </c>
      <c r="F5" s="53" t="s">
        <v>1786</v>
      </c>
      <c r="G5" s="77" t="s">
        <v>1154</v>
      </c>
      <c r="H5" s="53" t="s">
        <v>374</v>
      </c>
      <c r="I5" s="54"/>
    </row>
    <row r="6" spans="1:16" ht="112.5" x14ac:dyDescent="0.25">
      <c r="A6" s="48"/>
      <c r="B6" s="49" t="s">
        <v>1787</v>
      </c>
      <c r="C6" s="50" t="s">
        <v>1788</v>
      </c>
      <c r="D6" s="51"/>
      <c r="E6" s="52">
        <v>21000</v>
      </c>
      <c r="F6" s="53" t="s">
        <v>1789</v>
      </c>
      <c r="G6" s="77" t="s">
        <v>1154</v>
      </c>
      <c r="H6" s="53" t="s">
        <v>15</v>
      </c>
      <c r="I6" s="54"/>
    </row>
    <row r="7" spans="1:16" ht="128.25" customHeight="1" x14ac:dyDescent="0.25">
      <c r="A7" s="48"/>
      <c r="B7" s="49" t="s">
        <v>1787</v>
      </c>
      <c r="C7" s="50" t="s">
        <v>1790</v>
      </c>
      <c r="D7" s="51"/>
      <c r="E7" s="52">
        <v>240000</v>
      </c>
      <c r="F7" s="53" t="s">
        <v>1791</v>
      </c>
      <c r="G7" s="77" t="s">
        <v>1154</v>
      </c>
      <c r="H7" s="53" t="s">
        <v>12</v>
      </c>
      <c r="I7" s="54"/>
    </row>
    <row r="8" spans="1:16" ht="75.75" customHeight="1" x14ac:dyDescent="0.25">
      <c r="A8" s="48"/>
      <c r="B8" s="49" t="s">
        <v>182</v>
      </c>
      <c r="C8" s="50" t="s">
        <v>1792</v>
      </c>
      <c r="D8" s="51"/>
      <c r="E8" s="52">
        <v>700000</v>
      </c>
      <c r="F8" s="53" t="s">
        <v>1793</v>
      </c>
      <c r="G8" s="77" t="s">
        <v>1154</v>
      </c>
      <c r="H8" s="53" t="s">
        <v>374</v>
      </c>
      <c r="I8" s="54"/>
    </row>
    <row r="9" spans="1:16" ht="75.75" customHeight="1" x14ac:dyDescent="0.25">
      <c r="A9" s="48"/>
      <c r="B9" s="49" t="s">
        <v>1794</v>
      </c>
      <c r="C9" s="50" t="s">
        <v>1795</v>
      </c>
      <c r="D9" s="51"/>
      <c r="E9" s="52">
        <v>900000</v>
      </c>
      <c r="F9" s="53" t="s">
        <v>1796</v>
      </c>
      <c r="G9" s="77" t="s">
        <v>1154</v>
      </c>
      <c r="H9" s="53" t="s">
        <v>23</v>
      </c>
      <c r="I9" s="54"/>
    </row>
    <row r="10" spans="1:16" ht="155.25" customHeight="1" x14ac:dyDescent="0.25">
      <c r="A10" s="48"/>
      <c r="B10" s="49" t="s">
        <v>303</v>
      </c>
      <c r="C10" s="50" t="s">
        <v>1797</v>
      </c>
      <c r="D10" s="51"/>
      <c r="E10" s="52">
        <v>100000</v>
      </c>
      <c r="F10" s="53" t="s">
        <v>1798</v>
      </c>
      <c r="G10" s="77" t="s">
        <v>1154</v>
      </c>
      <c r="H10" s="53" t="s">
        <v>23</v>
      </c>
      <c r="I10" s="54"/>
    </row>
    <row r="11" spans="1:16" ht="93.75" x14ac:dyDescent="0.25">
      <c r="A11" s="48"/>
      <c r="B11" s="49" t="s">
        <v>1799</v>
      </c>
      <c r="C11" s="50" t="s">
        <v>1800</v>
      </c>
      <c r="D11" s="51"/>
      <c r="E11" s="52">
        <v>1500000</v>
      </c>
      <c r="F11" s="53" t="s">
        <v>1801</v>
      </c>
      <c r="G11" s="77" t="s">
        <v>1154</v>
      </c>
      <c r="H11" s="53" t="s">
        <v>369</v>
      </c>
      <c r="I11" s="54"/>
    </row>
    <row r="12" spans="1:16" ht="75.75" customHeight="1" x14ac:dyDescent="0.25">
      <c r="A12" s="48"/>
      <c r="B12" s="49" t="s">
        <v>1802</v>
      </c>
      <c r="C12" s="50" t="s">
        <v>1803</v>
      </c>
      <c r="D12" s="51"/>
      <c r="E12" s="52">
        <v>160000</v>
      </c>
      <c r="F12" s="53" t="s">
        <v>1804</v>
      </c>
      <c r="G12" s="77" t="s">
        <v>1154</v>
      </c>
      <c r="H12" s="53" t="s">
        <v>16</v>
      </c>
      <c r="I12" s="54"/>
    </row>
    <row r="13" spans="1:16" ht="75" x14ac:dyDescent="0.25">
      <c r="A13" s="48"/>
      <c r="B13" s="49" t="s">
        <v>1802</v>
      </c>
      <c r="C13" s="50" t="s">
        <v>1805</v>
      </c>
      <c r="D13" s="51"/>
      <c r="E13" s="52">
        <v>50000</v>
      </c>
      <c r="F13" s="53" t="s">
        <v>1806</v>
      </c>
      <c r="G13" s="77" t="s">
        <v>1154</v>
      </c>
      <c r="H13" s="53" t="s">
        <v>374</v>
      </c>
      <c r="I13" s="54"/>
    </row>
    <row r="14" spans="1:16" ht="93.75" x14ac:dyDescent="0.25">
      <c r="A14" s="48"/>
      <c r="B14" s="49" t="s">
        <v>10</v>
      </c>
      <c r="C14" s="50" t="s">
        <v>1807</v>
      </c>
      <c r="D14" s="51"/>
      <c r="E14" s="52">
        <v>350000</v>
      </c>
      <c r="F14" s="53" t="s">
        <v>1808</v>
      </c>
      <c r="G14" s="77" t="s">
        <v>1154</v>
      </c>
      <c r="H14" s="53" t="s">
        <v>16</v>
      </c>
      <c r="I14" s="54"/>
    </row>
    <row r="15" spans="1:16" ht="93.75" x14ac:dyDescent="0.25">
      <c r="A15" s="48"/>
      <c r="B15" s="49" t="s">
        <v>10</v>
      </c>
      <c r="C15" s="50" t="s">
        <v>1809</v>
      </c>
      <c r="D15" s="51"/>
      <c r="E15" s="52">
        <v>180000</v>
      </c>
      <c r="F15" s="53" t="s">
        <v>1810</v>
      </c>
      <c r="G15" s="77" t="s">
        <v>1154</v>
      </c>
      <c r="H15" s="53" t="s">
        <v>18</v>
      </c>
      <c r="I15" s="54"/>
    </row>
    <row r="16" spans="1:16" ht="112.5" x14ac:dyDescent="0.25">
      <c r="A16" s="48"/>
      <c r="B16" s="49" t="s">
        <v>1811</v>
      </c>
      <c r="C16" s="50" t="s">
        <v>1812</v>
      </c>
      <c r="D16" s="51"/>
      <c r="E16" s="52">
        <v>45000</v>
      </c>
      <c r="F16" s="53" t="s">
        <v>1813</v>
      </c>
      <c r="G16" s="77" t="s">
        <v>1154</v>
      </c>
      <c r="H16" s="53" t="s">
        <v>1814</v>
      </c>
      <c r="I16" s="54"/>
    </row>
    <row r="17" spans="1:9" ht="93.75" x14ac:dyDescent="0.25">
      <c r="A17" s="48"/>
      <c r="B17" s="49" t="s">
        <v>1815</v>
      </c>
      <c r="C17" s="50" t="s">
        <v>1816</v>
      </c>
      <c r="D17" s="51"/>
      <c r="E17" s="52">
        <v>122000</v>
      </c>
      <c r="F17" s="53" t="s">
        <v>1817</v>
      </c>
      <c r="G17" s="77" t="s">
        <v>1154</v>
      </c>
      <c r="H17" s="53" t="s">
        <v>528</v>
      </c>
      <c r="I17" s="54"/>
    </row>
    <row r="18" spans="1:9" ht="93.75" x14ac:dyDescent="0.25">
      <c r="A18" s="48"/>
      <c r="B18" s="49" t="s">
        <v>10</v>
      </c>
      <c r="C18" s="50" t="s">
        <v>1818</v>
      </c>
      <c r="D18" s="51"/>
      <c r="E18" s="52">
        <v>500000</v>
      </c>
      <c r="F18" s="53" t="s">
        <v>1819</v>
      </c>
      <c r="G18" s="77" t="s">
        <v>1154</v>
      </c>
      <c r="H18" s="53" t="s">
        <v>41</v>
      </c>
      <c r="I18" s="54"/>
    </row>
    <row r="19" spans="1:9" ht="75" x14ac:dyDescent="0.25">
      <c r="A19" s="48"/>
      <c r="B19" s="49" t="s">
        <v>1802</v>
      </c>
      <c r="C19" s="50" t="s">
        <v>1820</v>
      </c>
      <c r="D19" s="51"/>
      <c r="E19" s="52">
        <v>160000</v>
      </c>
      <c r="F19" s="53" t="s">
        <v>1821</v>
      </c>
      <c r="G19" s="77" t="s">
        <v>1154</v>
      </c>
      <c r="H19" s="53" t="s">
        <v>304</v>
      </c>
      <c r="I19" s="54"/>
    </row>
    <row r="20" spans="1:9" ht="88.5" customHeight="1" x14ac:dyDescent="0.25">
      <c r="A20" s="48"/>
      <c r="B20" s="49" t="s">
        <v>1802</v>
      </c>
      <c r="C20" s="50" t="s">
        <v>1822</v>
      </c>
      <c r="D20" s="51"/>
      <c r="E20" s="52">
        <v>200000</v>
      </c>
      <c r="F20" s="53" t="s">
        <v>1823</v>
      </c>
      <c r="G20" s="77" t="s">
        <v>1154</v>
      </c>
      <c r="H20" s="53" t="s">
        <v>26</v>
      </c>
      <c r="I20" s="54"/>
    </row>
    <row r="21" spans="1:9" ht="122.25" customHeight="1" x14ac:dyDescent="0.25">
      <c r="A21" s="48"/>
      <c r="B21" s="49" t="s">
        <v>58</v>
      </c>
      <c r="C21" s="50" t="s">
        <v>1824</v>
      </c>
      <c r="D21" s="51"/>
      <c r="E21" s="52">
        <v>400000</v>
      </c>
      <c r="F21" s="53" t="s">
        <v>1825</v>
      </c>
      <c r="G21" s="77" t="s">
        <v>1154</v>
      </c>
      <c r="H21" s="53" t="s">
        <v>16</v>
      </c>
      <c r="I21" s="54"/>
    </row>
    <row r="22" spans="1:9" ht="112.5" x14ac:dyDescent="0.25">
      <c r="A22" s="48"/>
      <c r="B22" s="49" t="s">
        <v>58</v>
      </c>
      <c r="C22" s="50" t="s">
        <v>1826</v>
      </c>
      <c r="D22" s="51"/>
      <c r="E22" s="52">
        <v>430000</v>
      </c>
      <c r="F22" s="53" t="s">
        <v>1827</v>
      </c>
      <c r="G22" s="77" t="s">
        <v>1154</v>
      </c>
      <c r="H22" s="53" t="s">
        <v>16</v>
      </c>
      <c r="I22" s="54"/>
    </row>
    <row r="23" spans="1:9" ht="93.75" x14ac:dyDescent="0.25">
      <c r="A23" s="48"/>
      <c r="B23" s="49" t="s">
        <v>1828</v>
      </c>
      <c r="C23" s="50" t="s">
        <v>1829</v>
      </c>
      <c r="D23" s="51"/>
      <c r="E23" s="52">
        <v>1140000</v>
      </c>
      <c r="F23" s="53" t="s">
        <v>1830</v>
      </c>
      <c r="G23" s="77" t="s">
        <v>1154</v>
      </c>
      <c r="H23" s="53" t="s">
        <v>1831</v>
      </c>
      <c r="I23" s="54"/>
    </row>
    <row r="24" spans="1:9" ht="75.75" customHeight="1" x14ac:dyDescent="0.25">
      <c r="A24" s="48"/>
      <c r="B24" s="49" t="s">
        <v>10</v>
      </c>
      <c r="C24" s="50" t="s">
        <v>1832</v>
      </c>
      <c r="D24" s="51"/>
      <c r="E24" s="52">
        <v>320000</v>
      </c>
      <c r="F24" s="53" t="s">
        <v>1833</v>
      </c>
      <c r="G24" s="77" t="s">
        <v>1154</v>
      </c>
      <c r="H24" s="53" t="s">
        <v>1834</v>
      </c>
      <c r="I24" s="54"/>
    </row>
    <row r="25" spans="1:9" ht="107.25" customHeight="1" x14ac:dyDescent="0.25">
      <c r="A25" s="48"/>
      <c r="B25" s="49" t="s">
        <v>53</v>
      </c>
      <c r="C25" s="50" t="s">
        <v>1835</v>
      </c>
      <c r="D25" s="51"/>
      <c r="E25" s="52">
        <v>336000</v>
      </c>
      <c r="F25" s="53" t="s">
        <v>1836</v>
      </c>
      <c r="G25" s="77" t="s">
        <v>1154</v>
      </c>
      <c r="H25" s="53" t="s">
        <v>15</v>
      </c>
      <c r="I25" s="54"/>
    </row>
    <row r="26" spans="1:9" ht="90" customHeight="1" x14ac:dyDescent="0.25">
      <c r="A26" s="48"/>
      <c r="B26" s="49" t="s">
        <v>1828</v>
      </c>
      <c r="C26" s="50" t="s">
        <v>1837</v>
      </c>
      <c r="D26" s="51"/>
      <c r="E26" s="52">
        <v>384000</v>
      </c>
      <c r="F26" s="53" t="s">
        <v>1838</v>
      </c>
      <c r="G26" s="77" t="s">
        <v>1154</v>
      </c>
      <c r="H26" s="53" t="s">
        <v>1831</v>
      </c>
      <c r="I26" s="54"/>
    </row>
    <row r="27" spans="1:9" ht="93.75" x14ac:dyDescent="0.25">
      <c r="A27" s="48"/>
      <c r="B27" s="49" t="s">
        <v>10</v>
      </c>
      <c r="C27" s="50" t="s">
        <v>1839</v>
      </c>
      <c r="D27" s="51"/>
      <c r="E27" s="52">
        <v>300000</v>
      </c>
      <c r="F27" s="53" t="s">
        <v>1840</v>
      </c>
      <c r="G27" s="77" t="s">
        <v>1154</v>
      </c>
      <c r="H27" s="53" t="s">
        <v>12</v>
      </c>
      <c r="I27" s="54"/>
    </row>
    <row r="28" spans="1:9" ht="93.75" x14ac:dyDescent="0.25">
      <c r="A28" s="48"/>
      <c r="B28" s="49" t="s">
        <v>1841</v>
      </c>
      <c r="C28" s="50" t="s">
        <v>1842</v>
      </c>
      <c r="D28" s="51"/>
      <c r="E28" s="52">
        <v>200000</v>
      </c>
      <c r="F28" s="53" t="s">
        <v>1823</v>
      </c>
      <c r="G28" s="77" t="s">
        <v>1154</v>
      </c>
      <c r="H28" s="53" t="s">
        <v>16</v>
      </c>
      <c r="I28" s="54"/>
    </row>
    <row r="29" spans="1:9" ht="87" customHeight="1" x14ac:dyDescent="0.25">
      <c r="A29" s="48"/>
      <c r="B29" s="49" t="s">
        <v>53</v>
      </c>
      <c r="C29" s="50" t="s">
        <v>1843</v>
      </c>
      <c r="D29" s="51"/>
      <c r="E29" s="52">
        <v>30000</v>
      </c>
      <c r="F29" s="53" t="s">
        <v>1844</v>
      </c>
      <c r="G29" s="77" t="s">
        <v>1154</v>
      </c>
      <c r="H29" s="53" t="s">
        <v>16</v>
      </c>
      <c r="I29" s="54"/>
    </row>
    <row r="30" spans="1:9" ht="112.5" x14ac:dyDescent="0.25">
      <c r="A30" s="48"/>
      <c r="B30" s="49" t="s">
        <v>968</v>
      </c>
      <c r="C30" s="50" t="s">
        <v>1845</v>
      </c>
      <c r="D30" s="51"/>
      <c r="E30" s="52">
        <v>12000</v>
      </c>
      <c r="F30" s="53" t="s">
        <v>1846</v>
      </c>
      <c r="G30" s="77" t="s">
        <v>1154</v>
      </c>
      <c r="H30" s="53" t="s">
        <v>16</v>
      </c>
      <c r="I30" s="54"/>
    </row>
    <row r="31" spans="1:9" ht="93.75" x14ac:dyDescent="0.25">
      <c r="A31" s="48"/>
      <c r="B31" s="49" t="s">
        <v>572</v>
      </c>
      <c r="C31" s="50" t="s">
        <v>1847</v>
      </c>
      <c r="D31" s="51"/>
      <c r="E31" s="52">
        <v>300000</v>
      </c>
      <c r="F31" s="53" t="s">
        <v>1848</v>
      </c>
      <c r="G31" s="77" t="s">
        <v>1154</v>
      </c>
      <c r="H31" s="53" t="s">
        <v>41</v>
      </c>
      <c r="I31" s="54"/>
    </row>
    <row r="32" spans="1:9" ht="112.5" x14ac:dyDescent="0.25">
      <c r="A32" s="48"/>
      <c r="B32" s="49" t="s">
        <v>968</v>
      </c>
      <c r="C32" s="50" t="s">
        <v>3519</v>
      </c>
      <c r="D32" s="51"/>
      <c r="E32" s="52">
        <v>20000</v>
      </c>
      <c r="F32" s="53" t="s">
        <v>1849</v>
      </c>
      <c r="G32" s="77" t="s">
        <v>1154</v>
      </c>
      <c r="H32" s="53" t="s">
        <v>16</v>
      </c>
      <c r="I32" s="54"/>
    </row>
    <row r="33" spans="1:9" ht="112.5" x14ac:dyDescent="0.25">
      <c r="A33" s="48"/>
      <c r="B33" s="49" t="s">
        <v>761</v>
      </c>
      <c r="C33" s="50" t="s">
        <v>1850</v>
      </c>
      <c r="D33" s="51"/>
      <c r="E33" s="52">
        <v>1440000</v>
      </c>
      <c r="F33" s="53" t="s">
        <v>1851</v>
      </c>
      <c r="G33" s="77" t="s">
        <v>1154</v>
      </c>
      <c r="H33" s="53" t="s">
        <v>1852</v>
      </c>
      <c r="I33" s="54"/>
    </row>
    <row r="34" spans="1:9" ht="112.5" x14ac:dyDescent="0.25">
      <c r="A34" s="48"/>
      <c r="B34" s="49" t="s">
        <v>1853</v>
      </c>
      <c r="C34" s="50" t="s">
        <v>1854</v>
      </c>
      <c r="D34" s="51" t="s">
        <v>1855</v>
      </c>
      <c r="E34" s="52">
        <v>15000</v>
      </c>
      <c r="F34" s="53" t="s">
        <v>1856</v>
      </c>
      <c r="G34" s="77" t="s">
        <v>1154</v>
      </c>
      <c r="H34" s="53" t="s">
        <v>616</v>
      </c>
      <c r="I34" s="54"/>
    </row>
    <row r="35" spans="1:9" ht="112.5" x14ac:dyDescent="0.25">
      <c r="A35" s="48"/>
      <c r="B35" s="49" t="s">
        <v>761</v>
      </c>
      <c r="C35" s="50" t="s">
        <v>1857</v>
      </c>
      <c r="D35" s="51" t="s">
        <v>1855</v>
      </c>
      <c r="E35" s="52">
        <v>60000</v>
      </c>
      <c r="F35" s="53" t="s">
        <v>1858</v>
      </c>
      <c r="G35" s="77" t="s">
        <v>1154</v>
      </c>
      <c r="H35" s="53" t="s">
        <v>16</v>
      </c>
      <c r="I35" s="54"/>
    </row>
    <row r="36" spans="1:9" ht="112.5" x14ac:dyDescent="0.25">
      <c r="A36" s="48"/>
      <c r="B36" s="49" t="s">
        <v>968</v>
      </c>
      <c r="C36" s="50" t="s">
        <v>1859</v>
      </c>
      <c r="D36" s="51"/>
      <c r="E36" s="52">
        <v>50000</v>
      </c>
      <c r="F36" s="53" t="s">
        <v>1860</v>
      </c>
      <c r="G36" s="77" t="s">
        <v>1154</v>
      </c>
      <c r="H36" s="53" t="s">
        <v>1861</v>
      </c>
      <c r="I36" s="55"/>
    </row>
    <row r="37" spans="1:9" ht="114" customHeight="1" x14ac:dyDescent="0.25">
      <c r="A37" s="48"/>
      <c r="B37" s="49" t="s">
        <v>968</v>
      </c>
      <c r="C37" s="50" t="s">
        <v>3520</v>
      </c>
      <c r="D37" s="51"/>
      <c r="E37" s="52">
        <v>20000</v>
      </c>
      <c r="F37" s="53" t="s">
        <v>3521</v>
      </c>
      <c r="G37" s="77" t="s">
        <v>1154</v>
      </c>
      <c r="H37" s="53" t="s">
        <v>3522</v>
      </c>
      <c r="I37" s="55"/>
    </row>
    <row r="38" spans="1:9" s="39" customFormat="1" ht="108.75" customHeight="1" x14ac:dyDescent="0.25">
      <c r="A38" s="48"/>
      <c r="B38" s="49" t="s">
        <v>1862</v>
      </c>
      <c r="C38" s="74" t="s">
        <v>1863</v>
      </c>
      <c r="D38" s="75"/>
      <c r="E38" s="76">
        <v>200000</v>
      </c>
      <c r="F38" s="77" t="s">
        <v>1864</v>
      </c>
      <c r="G38" s="77" t="s">
        <v>1154</v>
      </c>
      <c r="H38" s="77" t="s">
        <v>649</v>
      </c>
      <c r="I38" s="78"/>
    </row>
    <row r="39" spans="1:9" s="39" customFormat="1" ht="102" customHeight="1" x14ac:dyDescent="0.25">
      <c r="A39" s="48"/>
      <c r="B39" s="49" t="s">
        <v>1862</v>
      </c>
      <c r="C39" s="74" t="s">
        <v>1863</v>
      </c>
      <c r="D39" s="75"/>
      <c r="E39" s="76">
        <v>220000</v>
      </c>
      <c r="F39" s="77" t="s">
        <v>1865</v>
      </c>
      <c r="G39" s="77" t="s">
        <v>1154</v>
      </c>
      <c r="H39" s="77" t="s">
        <v>16</v>
      </c>
      <c r="I39" s="89"/>
    </row>
    <row r="40" spans="1:9" ht="112.5" x14ac:dyDescent="0.25">
      <c r="A40" s="48"/>
      <c r="B40" s="49" t="s">
        <v>968</v>
      </c>
      <c r="C40" s="50" t="s">
        <v>1866</v>
      </c>
      <c r="D40" s="51"/>
      <c r="E40" s="52">
        <v>120000</v>
      </c>
      <c r="F40" s="53" t="s">
        <v>1867</v>
      </c>
      <c r="G40" s="77" t="s">
        <v>1154</v>
      </c>
      <c r="H40" s="53" t="s">
        <v>16</v>
      </c>
      <c r="I40" s="55"/>
    </row>
    <row r="41" spans="1:9" ht="131.25" x14ac:dyDescent="0.25">
      <c r="A41" s="48"/>
      <c r="B41" s="49" t="s">
        <v>968</v>
      </c>
      <c r="C41" s="50" t="s">
        <v>1868</v>
      </c>
      <c r="D41" s="51"/>
      <c r="E41" s="52">
        <v>150000</v>
      </c>
      <c r="F41" s="53" t="s">
        <v>1869</v>
      </c>
      <c r="G41" s="77" t="s">
        <v>1154</v>
      </c>
      <c r="H41" s="53" t="s">
        <v>1861</v>
      </c>
      <c r="I41" s="55"/>
    </row>
    <row r="42" spans="1:9" ht="112.5" x14ac:dyDescent="0.25">
      <c r="A42" s="48"/>
      <c r="B42" s="49" t="s">
        <v>28</v>
      </c>
      <c r="C42" s="50" t="s">
        <v>1870</v>
      </c>
      <c r="D42" s="51"/>
      <c r="E42" s="52">
        <v>2100000</v>
      </c>
      <c r="F42" s="53" t="s">
        <v>1871</v>
      </c>
      <c r="G42" s="77" t="s">
        <v>1154</v>
      </c>
      <c r="H42" s="53" t="s">
        <v>41</v>
      </c>
      <c r="I42" s="54"/>
    </row>
    <row r="43" spans="1:9" ht="131.25" x14ac:dyDescent="0.25">
      <c r="A43" s="48"/>
      <c r="B43" s="49" t="s">
        <v>28</v>
      </c>
      <c r="C43" s="50" t="s">
        <v>1872</v>
      </c>
      <c r="D43" s="51"/>
      <c r="E43" s="52">
        <v>1200000</v>
      </c>
      <c r="F43" s="53" t="s">
        <v>1873</v>
      </c>
      <c r="G43" s="77" t="s">
        <v>1154</v>
      </c>
      <c r="H43" s="53" t="s">
        <v>29</v>
      </c>
      <c r="I43" s="54"/>
    </row>
    <row r="44" spans="1:9" ht="93.75" x14ac:dyDescent="0.25">
      <c r="A44" s="48"/>
      <c r="B44" s="49" t="s">
        <v>1874</v>
      </c>
      <c r="C44" s="50" t="s">
        <v>1875</v>
      </c>
      <c r="D44" s="51"/>
      <c r="E44" s="52">
        <v>70000</v>
      </c>
      <c r="F44" s="53" t="s">
        <v>1876</v>
      </c>
      <c r="G44" s="77" t="s">
        <v>1154</v>
      </c>
      <c r="H44" s="53" t="s">
        <v>374</v>
      </c>
      <c r="I44" s="54"/>
    </row>
    <row r="45" spans="1:9" ht="112.5" x14ac:dyDescent="0.25">
      <c r="A45" s="48"/>
      <c r="B45" s="49" t="s">
        <v>61</v>
      </c>
      <c r="C45" s="50" t="s">
        <v>1877</v>
      </c>
      <c r="D45" s="51"/>
      <c r="E45" s="52">
        <v>100000</v>
      </c>
      <c r="F45" s="53" t="s">
        <v>1878</v>
      </c>
      <c r="G45" s="77" t="s">
        <v>1154</v>
      </c>
      <c r="H45" s="53" t="s">
        <v>16</v>
      </c>
      <c r="I45" s="54"/>
    </row>
    <row r="46" spans="1:9" ht="112.5" x14ac:dyDescent="0.25">
      <c r="A46" s="48"/>
      <c r="B46" s="49" t="s">
        <v>61</v>
      </c>
      <c r="C46" s="50" t="s">
        <v>1879</v>
      </c>
      <c r="D46" s="51"/>
      <c r="E46" s="52">
        <v>140000</v>
      </c>
      <c r="F46" s="53" t="s">
        <v>1880</v>
      </c>
      <c r="G46" s="77" t="s">
        <v>1154</v>
      </c>
      <c r="H46" s="53" t="s">
        <v>374</v>
      </c>
      <c r="I46" s="54"/>
    </row>
    <row r="47" spans="1:9" ht="93.75" x14ac:dyDescent="0.25">
      <c r="A47" s="48"/>
      <c r="B47" s="49" t="s">
        <v>1881</v>
      </c>
      <c r="C47" s="50" t="s">
        <v>1882</v>
      </c>
      <c r="D47" s="51"/>
      <c r="E47" s="52">
        <v>150000</v>
      </c>
      <c r="F47" s="53" t="s">
        <v>1883</v>
      </c>
      <c r="G47" s="77" t="s">
        <v>1154</v>
      </c>
      <c r="H47" s="53" t="s">
        <v>16</v>
      </c>
      <c r="I47" s="54"/>
    </row>
    <row r="48" spans="1:9" ht="112.5" x14ac:dyDescent="0.25">
      <c r="A48" s="48"/>
      <c r="B48" s="49" t="s">
        <v>1881</v>
      </c>
      <c r="C48" s="50" t="s">
        <v>1884</v>
      </c>
      <c r="D48" s="51"/>
      <c r="E48" s="52">
        <v>380000</v>
      </c>
      <c r="F48" s="53" t="s">
        <v>1885</v>
      </c>
      <c r="G48" s="77" t="s">
        <v>1154</v>
      </c>
      <c r="H48" s="53" t="s">
        <v>649</v>
      </c>
      <c r="I48" s="54"/>
    </row>
    <row r="49" spans="1:9" ht="120.75" customHeight="1" x14ac:dyDescent="0.25">
      <c r="A49" s="48"/>
      <c r="B49" s="49" t="s">
        <v>61</v>
      </c>
      <c r="C49" s="50" t="s">
        <v>1886</v>
      </c>
      <c r="D49" s="51"/>
      <c r="E49" s="52">
        <v>200000</v>
      </c>
      <c r="F49" s="53" t="s">
        <v>1823</v>
      </c>
      <c r="G49" s="77" t="s">
        <v>1154</v>
      </c>
      <c r="H49" s="53" t="s">
        <v>16</v>
      </c>
      <c r="I49" s="54"/>
    </row>
    <row r="50" spans="1:9" ht="112.5" x14ac:dyDescent="0.25">
      <c r="A50" s="48"/>
      <c r="B50" s="49" t="s">
        <v>1881</v>
      </c>
      <c r="C50" s="50" t="s">
        <v>1887</v>
      </c>
      <c r="D50" s="51"/>
      <c r="E50" s="52">
        <v>100000</v>
      </c>
      <c r="F50" s="53" t="s">
        <v>1888</v>
      </c>
      <c r="G50" s="77" t="s">
        <v>1154</v>
      </c>
      <c r="H50" s="53" t="s">
        <v>16</v>
      </c>
      <c r="I50" s="54"/>
    </row>
    <row r="51" spans="1:9" ht="112.5" x14ac:dyDescent="0.25">
      <c r="A51" s="48"/>
      <c r="B51" s="49" t="s">
        <v>1889</v>
      </c>
      <c r="C51" s="50" t="s">
        <v>1890</v>
      </c>
      <c r="D51" s="51" t="s">
        <v>1855</v>
      </c>
      <c r="E51" s="52">
        <v>10000</v>
      </c>
      <c r="F51" s="53" t="s">
        <v>1891</v>
      </c>
      <c r="G51" s="77" t="s">
        <v>1154</v>
      </c>
      <c r="H51" s="53" t="s">
        <v>1892</v>
      </c>
      <c r="I51" s="54"/>
    </row>
    <row r="52" spans="1:9" ht="112.5" x14ac:dyDescent="0.25">
      <c r="A52" s="48"/>
      <c r="B52" s="49" t="s">
        <v>1893</v>
      </c>
      <c r="C52" s="50" t="s">
        <v>1894</v>
      </c>
      <c r="D52" s="51"/>
      <c r="E52" s="52">
        <v>100000</v>
      </c>
      <c r="F52" s="53" t="s">
        <v>1895</v>
      </c>
      <c r="G52" s="77" t="s">
        <v>1154</v>
      </c>
      <c r="H52" s="53" t="s">
        <v>23</v>
      </c>
      <c r="I52" s="54"/>
    </row>
    <row r="53" spans="1:9" ht="112.5" x14ac:dyDescent="0.25">
      <c r="A53" s="48"/>
      <c r="B53" s="49" t="s">
        <v>1896</v>
      </c>
      <c r="C53" s="50" t="s">
        <v>1897</v>
      </c>
      <c r="D53" s="51"/>
      <c r="E53" s="52">
        <v>100000</v>
      </c>
      <c r="F53" s="53" t="s">
        <v>1895</v>
      </c>
      <c r="G53" s="77" t="s">
        <v>1154</v>
      </c>
      <c r="H53" s="53" t="s">
        <v>23</v>
      </c>
      <c r="I53" s="54"/>
    </row>
    <row r="54" spans="1:9" ht="93.75" x14ac:dyDescent="0.25">
      <c r="A54" s="48"/>
      <c r="B54" s="49" t="s">
        <v>763</v>
      </c>
      <c r="C54" s="50" t="s">
        <v>1898</v>
      </c>
      <c r="D54" s="51"/>
      <c r="E54" s="52">
        <v>150000</v>
      </c>
      <c r="F54" s="53" t="s">
        <v>1899</v>
      </c>
      <c r="G54" s="77" t="s">
        <v>1154</v>
      </c>
      <c r="H54" s="53" t="s">
        <v>374</v>
      </c>
      <c r="I54" s="54"/>
    </row>
    <row r="55" spans="1:9" ht="112.5" x14ac:dyDescent="0.25">
      <c r="A55" s="48"/>
      <c r="B55" s="49" t="s">
        <v>763</v>
      </c>
      <c r="C55" s="50" t="s">
        <v>1900</v>
      </c>
      <c r="D55" s="51"/>
      <c r="E55" s="52">
        <v>115000</v>
      </c>
      <c r="F55" s="53" t="s">
        <v>1901</v>
      </c>
      <c r="G55" s="77" t="s">
        <v>1154</v>
      </c>
      <c r="H55" s="53" t="s">
        <v>528</v>
      </c>
      <c r="I55" s="54"/>
    </row>
    <row r="56" spans="1:9" ht="112.5" x14ac:dyDescent="0.25">
      <c r="A56" s="48"/>
      <c r="B56" s="49" t="s">
        <v>763</v>
      </c>
      <c r="C56" s="50" t="s">
        <v>1902</v>
      </c>
      <c r="D56" s="51"/>
      <c r="E56" s="52">
        <v>20000</v>
      </c>
      <c r="F56" s="53" t="s">
        <v>1903</v>
      </c>
      <c r="G56" s="77" t="s">
        <v>1154</v>
      </c>
      <c r="H56" s="53" t="s">
        <v>16</v>
      </c>
      <c r="I56" s="54"/>
    </row>
    <row r="57" spans="1:9" ht="112.5" x14ac:dyDescent="0.25">
      <c r="A57" s="48"/>
      <c r="B57" s="49" t="s">
        <v>763</v>
      </c>
      <c r="C57" s="50" t="s">
        <v>1904</v>
      </c>
      <c r="D57" s="51"/>
      <c r="E57" s="52">
        <v>700000</v>
      </c>
      <c r="F57" s="53" t="s">
        <v>1905</v>
      </c>
      <c r="G57" s="77" t="s">
        <v>1154</v>
      </c>
      <c r="H57" s="53" t="s">
        <v>16</v>
      </c>
      <c r="I57" s="54"/>
    </row>
    <row r="58" spans="1:9" ht="131.25" x14ac:dyDescent="0.25">
      <c r="A58" s="48"/>
      <c r="B58" s="49" t="s">
        <v>763</v>
      </c>
      <c r="C58" s="50" t="s">
        <v>1906</v>
      </c>
      <c r="D58" s="51"/>
      <c r="E58" s="52">
        <v>150000</v>
      </c>
      <c r="F58" s="53" t="s">
        <v>1907</v>
      </c>
      <c r="G58" s="77" t="s">
        <v>1154</v>
      </c>
      <c r="H58" s="53" t="s">
        <v>18</v>
      </c>
      <c r="I58" s="54"/>
    </row>
    <row r="59" spans="1:9" ht="131.25" x14ac:dyDescent="0.25">
      <c r="A59" s="48"/>
      <c r="B59" s="49" t="s">
        <v>763</v>
      </c>
      <c r="C59" s="50" t="s">
        <v>1908</v>
      </c>
      <c r="D59" s="51"/>
      <c r="E59" s="52">
        <v>230000</v>
      </c>
      <c r="F59" s="53" t="s">
        <v>1909</v>
      </c>
      <c r="G59" s="77" t="s">
        <v>1154</v>
      </c>
      <c r="H59" s="53" t="s">
        <v>41</v>
      </c>
      <c r="I59" s="54"/>
    </row>
    <row r="60" spans="1:9" ht="112.5" x14ac:dyDescent="0.25">
      <c r="A60" s="48"/>
      <c r="B60" s="49" t="s">
        <v>1910</v>
      </c>
      <c r="C60" s="50" t="s">
        <v>1911</v>
      </c>
      <c r="D60" s="51"/>
      <c r="E60" s="52">
        <v>460000</v>
      </c>
      <c r="F60" s="53" t="s">
        <v>1912</v>
      </c>
      <c r="G60" s="77" t="s">
        <v>1154</v>
      </c>
      <c r="H60" s="53" t="s">
        <v>16</v>
      </c>
      <c r="I60" s="54"/>
    </row>
    <row r="61" spans="1:9" ht="131.25" x14ac:dyDescent="0.25">
      <c r="A61" s="48"/>
      <c r="B61" s="49" t="s">
        <v>763</v>
      </c>
      <c r="C61" s="50" t="s">
        <v>1913</v>
      </c>
      <c r="D61" s="51"/>
      <c r="E61" s="52">
        <v>273000</v>
      </c>
      <c r="F61" s="53" t="s">
        <v>1914</v>
      </c>
      <c r="G61" s="77" t="s">
        <v>1154</v>
      </c>
      <c r="H61" s="53" t="s">
        <v>1915</v>
      </c>
      <c r="I61" s="54"/>
    </row>
    <row r="62" spans="1:9" ht="112.5" x14ac:dyDescent="0.25">
      <c r="A62" s="48"/>
      <c r="B62" s="49" t="s">
        <v>763</v>
      </c>
      <c r="C62" s="50" t="s">
        <v>1916</v>
      </c>
      <c r="D62" s="51"/>
      <c r="E62" s="52">
        <v>180000</v>
      </c>
      <c r="F62" s="53" t="s">
        <v>1917</v>
      </c>
      <c r="G62" s="77" t="s">
        <v>1154</v>
      </c>
      <c r="H62" s="53" t="s">
        <v>528</v>
      </c>
      <c r="I62" s="54"/>
    </row>
    <row r="63" spans="1:9" ht="112.5" x14ac:dyDescent="0.25">
      <c r="A63" s="48"/>
      <c r="B63" s="49" t="s">
        <v>763</v>
      </c>
      <c r="C63" s="50" t="s">
        <v>1918</v>
      </c>
      <c r="D63" s="51"/>
      <c r="E63" s="52">
        <v>513000</v>
      </c>
      <c r="F63" s="53" t="s">
        <v>1919</v>
      </c>
      <c r="G63" s="77" t="s">
        <v>1154</v>
      </c>
      <c r="H63" s="53" t="s">
        <v>15</v>
      </c>
      <c r="I63" s="54"/>
    </row>
    <row r="64" spans="1:9" ht="112.5" x14ac:dyDescent="0.25">
      <c r="A64" s="48"/>
      <c r="B64" s="49" t="s">
        <v>1920</v>
      </c>
      <c r="C64" s="50" t="s">
        <v>1921</v>
      </c>
      <c r="D64" s="51"/>
      <c r="E64" s="52">
        <v>612000</v>
      </c>
      <c r="F64" s="53" t="s">
        <v>1922</v>
      </c>
      <c r="G64" s="77" t="s">
        <v>1154</v>
      </c>
      <c r="H64" s="53" t="s">
        <v>1831</v>
      </c>
      <c r="I64" s="54"/>
    </row>
    <row r="65" spans="1:9" ht="112.5" x14ac:dyDescent="0.25">
      <c r="A65" s="48"/>
      <c r="B65" s="49" t="s">
        <v>1108</v>
      </c>
      <c r="C65" s="50" t="s">
        <v>1923</v>
      </c>
      <c r="D65" s="51"/>
      <c r="E65" s="52">
        <v>150000</v>
      </c>
      <c r="F65" s="53" t="s">
        <v>1924</v>
      </c>
      <c r="G65" s="77" t="s">
        <v>1154</v>
      </c>
      <c r="H65" s="53" t="s">
        <v>16</v>
      </c>
      <c r="I65" s="54"/>
    </row>
    <row r="66" spans="1:9" ht="131.25" x14ac:dyDescent="0.25">
      <c r="A66" s="48"/>
      <c r="B66" s="49" t="s">
        <v>1108</v>
      </c>
      <c r="C66" s="50" t="s">
        <v>1925</v>
      </c>
      <c r="D66" s="51"/>
      <c r="E66" s="52">
        <v>150000</v>
      </c>
      <c r="F66" s="53" t="s">
        <v>1926</v>
      </c>
      <c r="G66" s="77" t="s">
        <v>1154</v>
      </c>
      <c r="H66" s="53" t="s">
        <v>16</v>
      </c>
      <c r="I66" s="54"/>
    </row>
    <row r="67" spans="1:9" ht="93.75" x14ac:dyDescent="0.25">
      <c r="A67" s="48"/>
      <c r="B67" s="49" t="s">
        <v>766</v>
      </c>
      <c r="C67" s="50" t="s">
        <v>1927</v>
      </c>
      <c r="D67" s="51"/>
      <c r="E67" s="52">
        <v>300000</v>
      </c>
      <c r="F67" s="53" t="s">
        <v>1840</v>
      </c>
      <c r="G67" s="77" t="s">
        <v>1154</v>
      </c>
      <c r="H67" s="53" t="s">
        <v>12</v>
      </c>
      <c r="I67" s="54"/>
    </row>
    <row r="68" spans="1:9" ht="131.25" x14ac:dyDescent="0.25">
      <c r="A68" s="48"/>
      <c r="B68" s="49" t="s">
        <v>1928</v>
      </c>
      <c r="C68" s="50" t="s">
        <v>1929</v>
      </c>
      <c r="D68" s="51"/>
      <c r="E68" s="52">
        <v>30000</v>
      </c>
      <c r="F68" s="53" t="s">
        <v>1930</v>
      </c>
      <c r="G68" s="77" t="s">
        <v>1154</v>
      </c>
      <c r="H68" s="53" t="s">
        <v>528</v>
      </c>
      <c r="I68" s="54"/>
    </row>
    <row r="69" spans="1:9" ht="93.75" x14ac:dyDescent="0.25">
      <c r="A69" s="48"/>
      <c r="B69" s="49" t="s">
        <v>1928</v>
      </c>
      <c r="C69" s="50" t="s">
        <v>1931</v>
      </c>
      <c r="D69" s="51"/>
      <c r="E69" s="52">
        <v>900000</v>
      </c>
      <c r="F69" s="53" t="s">
        <v>1932</v>
      </c>
      <c r="G69" s="77" t="s">
        <v>1154</v>
      </c>
      <c r="H69" s="53" t="s">
        <v>23</v>
      </c>
      <c r="I69" s="54"/>
    </row>
    <row r="70" spans="1:9" ht="131.25" x14ac:dyDescent="0.25">
      <c r="A70" s="48"/>
      <c r="B70" s="49" t="s">
        <v>1933</v>
      </c>
      <c r="C70" s="50" t="s">
        <v>1934</v>
      </c>
      <c r="D70" s="51"/>
      <c r="E70" s="52">
        <v>100000</v>
      </c>
      <c r="F70" s="53" t="s">
        <v>1935</v>
      </c>
      <c r="G70" s="77" t="s">
        <v>1154</v>
      </c>
      <c r="H70" s="53" t="s">
        <v>1936</v>
      </c>
      <c r="I70" s="54"/>
    </row>
    <row r="71" spans="1:9" ht="112.5" x14ac:dyDescent="0.25">
      <c r="A71" s="48"/>
      <c r="B71" s="49" t="s">
        <v>130</v>
      </c>
      <c r="C71" s="50" t="s">
        <v>1937</v>
      </c>
      <c r="D71" s="51"/>
      <c r="E71" s="52">
        <v>24000</v>
      </c>
      <c r="F71" s="53" t="s">
        <v>1938</v>
      </c>
      <c r="G71" s="77" t="s">
        <v>1154</v>
      </c>
      <c r="H71" s="53" t="s">
        <v>16</v>
      </c>
      <c r="I71" s="54"/>
    </row>
    <row r="72" spans="1:9" ht="112.5" x14ac:dyDescent="0.25">
      <c r="A72" s="48"/>
      <c r="B72" s="49" t="s">
        <v>1939</v>
      </c>
      <c r="C72" s="50" t="s">
        <v>1940</v>
      </c>
      <c r="D72" s="51"/>
      <c r="E72" s="52">
        <v>100000</v>
      </c>
      <c r="F72" s="53" t="s">
        <v>1941</v>
      </c>
      <c r="G72" s="77" t="s">
        <v>1154</v>
      </c>
      <c r="H72" s="53" t="s">
        <v>374</v>
      </c>
      <c r="I72" s="54"/>
    </row>
    <row r="73" spans="1:9" ht="131.25" x14ac:dyDescent="0.25">
      <c r="A73" s="48"/>
      <c r="B73" s="49" t="s">
        <v>1939</v>
      </c>
      <c r="C73" s="50" t="s">
        <v>1942</v>
      </c>
      <c r="D73" s="51"/>
      <c r="E73" s="52">
        <v>500000</v>
      </c>
      <c r="F73" s="53" t="s">
        <v>1943</v>
      </c>
      <c r="G73" s="77" t="s">
        <v>1154</v>
      </c>
      <c r="H73" s="53" t="s">
        <v>16</v>
      </c>
      <c r="I73" s="54"/>
    </row>
    <row r="74" spans="1:9" ht="131.25" x14ac:dyDescent="0.25">
      <c r="A74" s="48"/>
      <c r="B74" s="49" t="s">
        <v>1944</v>
      </c>
      <c r="C74" s="50" t="s">
        <v>1945</v>
      </c>
      <c r="D74" s="51"/>
      <c r="E74" s="52">
        <v>576000</v>
      </c>
      <c r="F74" s="53" t="s">
        <v>1946</v>
      </c>
      <c r="G74" s="77" t="s">
        <v>1154</v>
      </c>
      <c r="H74" s="53" t="s">
        <v>15</v>
      </c>
      <c r="I74" s="54"/>
    </row>
    <row r="75" spans="1:9" ht="131.25" x14ac:dyDescent="0.25">
      <c r="A75" s="48"/>
      <c r="B75" s="49" t="s">
        <v>1947</v>
      </c>
      <c r="C75" s="50" t="s">
        <v>1948</v>
      </c>
      <c r="D75" s="51"/>
      <c r="E75" s="52">
        <v>24000</v>
      </c>
      <c r="F75" s="53" t="s">
        <v>1949</v>
      </c>
      <c r="G75" s="77" t="s">
        <v>1154</v>
      </c>
      <c r="H75" s="53" t="s">
        <v>15</v>
      </c>
      <c r="I75" s="54"/>
    </row>
    <row r="76" spans="1:9" ht="112.5" x14ac:dyDescent="0.25">
      <c r="A76" s="48"/>
      <c r="B76" s="49" t="s">
        <v>1939</v>
      </c>
      <c r="C76" s="50" t="s">
        <v>1950</v>
      </c>
      <c r="D76" s="51"/>
      <c r="E76" s="52">
        <v>848000</v>
      </c>
      <c r="F76" s="53" t="s">
        <v>1951</v>
      </c>
      <c r="G76" s="77" t="s">
        <v>1154</v>
      </c>
      <c r="H76" s="53" t="s">
        <v>1915</v>
      </c>
      <c r="I76" s="54"/>
    </row>
    <row r="77" spans="1:9" ht="112.5" x14ac:dyDescent="0.25">
      <c r="A77" s="48"/>
      <c r="B77" s="49" t="s">
        <v>1586</v>
      </c>
      <c r="C77" s="50" t="s">
        <v>1952</v>
      </c>
      <c r="D77" s="51"/>
      <c r="E77" s="52">
        <v>24000</v>
      </c>
      <c r="F77" s="53" t="s">
        <v>1953</v>
      </c>
      <c r="G77" s="77" t="s">
        <v>1154</v>
      </c>
      <c r="H77" s="53" t="s">
        <v>1861</v>
      </c>
      <c r="I77" s="54"/>
    </row>
    <row r="78" spans="1:9" ht="112.5" x14ac:dyDescent="0.25">
      <c r="A78" s="48"/>
      <c r="B78" s="49" t="s">
        <v>1954</v>
      </c>
      <c r="C78" s="50" t="s">
        <v>1955</v>
      </c>
      <c r="D78" s="51"/>
      <c r="E78" s="52">
        <v>101000</v>
      </c>
      <c r="F78" s="53" t="s">
        <v>1956</v>
      </c>
      <c r="G78" s="77" t="s">
        <v>1154</v>
      </c>
      <c r="H78" s="53" t="s">
        <v>313</v>
      </c>
      <c r="I78" s="54"/>
    </row>
    <row r="79" spans="1:9" ht="93.75" x14ac:dyDescent="0.25">
      <c r="A79" s="48"/>
      <c r="B79" s="49" t="s">
        <v>1957</v>
      </c>
      <c r="C79" s="50" t="s">
        <v>1958</v>
      </c>
      <c r="D79" s="51"/>
      <c r="E79" s="52">
        <v>30000</v>
      </c>
      <c r="F79" s="53" t="s">
        <v>1959</v>
      </c>
      <c r="G79" s="77" t="s">
        <v>1154</v>
      </c>
      <c r="H79" s="53" t="s">
        <v>23</v>
      </c>
      <c r="I79" s="54"/>
    </row>
    <row r="80" spans="1:9" ht="75" x14ac:dyDescent="0.25">
      <c r="A80" s="48"/>
      <c r="B80" s="49" t="s">
        <v>1960</v>
      </c>
      <c r="C80" s="50" t="s">
        <v>1961</v>
      </c>
      <c r="D80" s="51"/>
      <c r="E80" s="52">
        <v>20000</v>
      </c>
      <c r="F80" s="53" t="s">
        <v>1962</v>
      </c>
      <c r="G80" s="77" t="s">
        <v>1154</v>
      </c>
      <c r="H80" s="53" t="s">
        <v>374</v>
      </c>
      <c r="I80" s="54"/>
    </row>
    <row r="81" spans="1:9" ht="112.5" x14ac:dyDescent="0.25">
      <c r="A81" s="48"/>
      <c r="B81" s="49" t="s">
        <v>1963</v>
      </c>
      <c r="C81" s="50" t="s">
        <v>1964</v>
      </c>
      <c r="D81" s="51"/>
      <c r="E81" s="52">
        <v>2000</v>
      </c>
      <c r="F81" s="53" t="s">
        <v>1965</v>
      </c>
      <c r="G81" s="77" t="s">
        <v>1154</v>
      </c>
      <c r="H81" s="53" t="s">
        <v>16</v>
      </c>
      <c r="I81" s="54"/>
    </row>
    <row r="82" spans="1:9" ht="75" x14ac:dyDescent="0.25">
      <c r="A82" s="48"/>
      <c r="B82" s="49" t="s">
        <v>1966</v>
      </c>
      <c r="C82" s="50" t="s">
        <v>1967</v>
      </c>
      <c r="D82" s="51"/>
      <c r="E82" s="52">
        <v>15000</v>
      </c>
      <c r="F82" s="53" t="s">
        <v>1968</v>
      </c>
      <c r="G82" s="77" t="s">
        <v>1154</v>
      </c>
      <c r="H82" s="53" t="s">
        <v>374</v>
      </c>
      <c r="I82" s="54"/>
    </row>
    <row r="83" spans="1:9" ht="93.75" x14ac:dyDescent="0.25">
      <c r="A83" s="48"/>
      <c r="B83" s="49" t="s">
        <v>1969</v>
      </c>
      <c r="C83" s="50" t="s">
        <v>1970</v>
      </c>
      <c r="D83" s="51"/>
      <c r="E83" s="52">
        <v>184100</v>
      </c>
      <c r="F83" s="53" t="s">
        <v>1971</v>
      </c>
      <c r="G83" s="77" t="s">
        <v>1154</v>
      </c>
      <c r="H83" s="53" t="s">
        <v>23</v>
      </c>
      <c r="I83" s="54"/>
    </row>
    <row r="84" spans="1:9" ht="93.75" x14ac:dyDescent="0.25">
      <c r="A84" s="48"/>
      <c r="B84" s="49" t="s">
        <v>769</v>
      </c>
      <c r="C84" s="50" t="s">
        <v>1972</v>
      </c>
      <c r="D84" s="51"/>
      <c r="E84" s="52">
        <v>80000</v>
      </c>
      <c r="F84" s="53" t="s">
        <v>415</v>
      </c>
      <c r="G84" s="77" t="s">
        <v>1154</v>
      </c>
      <c r="H84" s="53" t="s">
        <v>41</v>
      </c>
      <c r="I84" s="54"/>
    </row>
    <row r="85" spans="1:9" ht="112.5" x14ac:dyDescent="0.25">
      <c r="A85" s="48"/>
      <c r="B85" s="49" t="s">
        <v>1973</v>
      </c>
      <c r="C85" s="50" t="s">
        <v>1974</v>
      </c>
      <c r="D85" s="51"/>
      <c r="E85" s="52">
        <v>900000</v>
      </c>
      <c r="F85" s="53" t="s">
        <v>1975</v>
      </c>
      <c r="G85" s="77" t="s">
        <v>1154</v>
      </c>
      <c r="H85" s="53" t="s">
        <v>23</v>
      </c>
      <c r="I85" s="54"/>
    </row>
    <row r="86" spans="1:9" ht="112.5" x14ac:dyDescent="0.25">
      <c r="A86" s="48"/>
      <c r="B86" s="49" t="s">
        <v>621</v>
      </c>
      <c r="C86" s="50" t="s">
        <v>1976</v>
      </c>
      <c r="D86" s="51"/>
      <c r="E86" s="52">
        <v>16000</v>
      </c>
      <c r="F86" s="53" t="s">
        <v>1977</v>
      </c>
      <c r="G86" s="77" t="s">
        <v>1154</v>
      </c>
      <c r="H86" s="53" t="s">
        <v>41</v>
      </c>
      <c r="I86" s="54"/>
    </row>
    <row r="87" spans="1:9" ht="105" customHeight="1" x14ac:dyDescent="0.25">
      <c r="A87" s="48"/>
      <c r="B87" s="49" t="s">
        <v>1978</v>
      </c>
      <c r="C87" s="50" t="s">
        <v>1979</v>
      </c>
      <c r="D87" s="51"/>
      <c r="E87" s="52">
        <v>40000</v>
      </c>
      <c r="F87" s="53" t="s">
        <v>1980</v>
      </c>
      <c r="G87" s="77" t="s">
        <v>1154</v>
      </c>
      <c r="H87" s="53" t="s">
        <v>329</v>
      </c>
      <c r="I87" s="54"/>
    </row>
    <row r="88" spans="1:9" ht="120.75" customHeight="1" x14ac:dyDescent="0.25">
      <c r="A88" s="48"/>
      <c r="B88" s="49" t="s">
        <v>68</v>
      </c>
      <c r="C88" s="50" t="s">
        <v>1981</v>
      </c>
      <c r="D88" s="51"/>
      <c r="E88" s="52">
        <v>232000</v>
      </c>
      <c r="F88" s="53" t="s">
        <v>1982</v>
      </c>
      <c r="G88" s="77" t="s">
        <v>1154</v>
      </c>
      <c r="H88" s="53" t="s">
        <v>41</v>
      </c>
      <c r="I88" s="54"/>
    </row>
    <row r="89" spans="1:9" ht="107.25" customHeight="1" x14ac:dyDescent="0.25">
      <c r="A89" s="48"/>
      <c r="B89" s="49" t="s">
        <v>68</v>
      </c>
      <c r="C89" s="50" t="s">
        <v>1983</v>
      </c>
      <c r="D89" s="51"/>
      <c r="E89" s="52">
        <v>20000</v>
      </c>
      <c r="F89" s="53" t="s">
        <v>1984</v>
      </c>
      <c r="G89" s="77" t="s">
        <v>1154</v>
      </c>
      <c r="H89" s="53" t="s">
        <v>16</v>
      </c>
      <c r="I89" s="54"/>
    </row>
    <row r="90" spans="1:9" ht="112.5" x14ac:dyDescent="0.25">
      <c r="A90" s="48"/>
      <c r="B90" s="49" t="s">
        <v>1985</v>
      </c>
      <c r="C90" s="50" t="s">
        <v>1986</v>
      </c>
      <c r="D90" s="51"/>
      <c r="E90" s="52">
        <v>20000</v>
      </c>
      <c r="F90" s="53" t="s">
        <v>1987</v>
      </c>
      <c r="G90" s="77" t="s">
        <v>1154</v>
      </c>
      <c r="H90" s="53" t="s">
        <v>12</v>
      </c>
      <c r="I90" s="54"/>
    </row>
    <row r="91" spans="1:9" ht="102.75" customHeight="1" x14ac:dyDescent="0.25">
      <c r="A91" s="48"/>
      <c r="B91" s="49" t="s">
        <v>1988</v>
      </c>
      <c r="C91" s="50" t="s">
        <v>1989</v>
      </c>
      <c r="D91" s="51"/>
      <c r="E91" s="52">
        <v>230000</v>
      </c>
      <c r="F91" s="53" t="s">
        <v>1990</v>
      </c>
      <c r="G91" s="77" t="s">
        <v>1154</v>
      </c>
      <c r="H91" s="53" t="s">
        <v>313</v>
      </c>
      <c r="I91" s="54"/>
    </row>
    <row r="92" spans="1:9" ht="112.5" x14ac:dyDescent="0.25">
      <c r="A92" s="48"/>
      <c r="B92" s="49" t="s">
        <v>1991</v>
      </c>
      <c r="C92" s="50" t="s">
        <v>1992</v>
      </c>
      <c r="D92" s="51"/>
      <c r="E92" s="52">
        <v>380000</v>
      </c>
      <c r="F92" s="53" t="s">
        <v>1993</v>
      </c>
      <c r="G92" s="77" t="s">
        <v>1154</v>
      </c>
      <c r="H92" s="53" t="s">
        <v>16</v>
      </c>
      <c r="I92" s="54"/>
    </row>
    <row r="93" spans="1:9" ht="93.75" x14ac:dyDescent="0.25">
      <c r="A93" s="48"/>
      <c r="B93" s="49" t="s">
        <v>650</v>
      </c>
      <c r="C93" s="50" t="s">
        <v>1994</v>
      </c>
      <c r="D93" s="51"/>
      <c r="E93" s="52">
        <v>20000</v>
      </c>
      <c r="F93" s="53" t="s">
        <v>1995</v>
      </c>
      <c r="G93" s="77" t="s">
        <v>1154</v>
      </c>
      <c r="H93" s="53" t="s">
        <v>374</v>
      </c>
      <c r="I93" s="54"/>
    </row>
    <row r="94" spans="1:9" ht="93.75" x14ac:dyDescent="0.25">
      <c r="A94" s="48"/>
      <c r="B94" s="49" t="s">
        <v>650</v>
      </c>
      <c r="C94" s="50" t="s">
        <v>1996</v>
      </c>
      <c r="D94" s="51"/>
      <c r="E94" s="52">
        <v>50400</v>
      </c>
      <c r="F94" s="53" t="s">
        <v>1997</v>
      </c>
      <c r="G94" s="77" t="s">
        <v>1154</v>
      </c>
      <c r="H94" s="53" t="s">
        <v>16</v>
      </c>
      <c r="I94" s="54"/>
    </row>
    <row r="95" spans="1:9" ht="93.75" x14ac:dyDescent="0.25">
      <c r="A95" s="48"/>
      <c r="B95" s="49" t="s">
        <v>650</v>
      </c>
      <c r="C95" s="50" t="s">
        <v>3523</v>
      </c>
      <c r="D95" s="51"/>
      <c r="E95" s="52">
        <v>15000</v>
      </c>
      <c r="F95" s="53" t="s">
        <v>1998</v>
      </c>
      <c r="G95" s="77" t="s">
        <v>1154</v>
      </c>
      <c r="H95" s="53" t="s">
        <v>16</v>
      </c>
      <c r="I95" s="54"/>
    </row>
    <row r="96" spans="1:9" ht="93.75" x14ac:dyDescent="0.25">
      <c r="A96" s="48"/>
      <c r="B96" s="49" t="s">
        <v>1999</v>
      </c>
      <c r="C96" s="50" t="s">
        <v>3524</v>
      </c>
      <c r="D96" s="51"/>
      <c r="E96" s="52">
        <v>29000</v>
      </c>
      <c r="F96" s="53" t="s">
        <v>2000</v>
      </c>
      <c r="G96" s="77" t="s">
        <v>1154</v>
      </c>
      <c r="H96" s="53" t="s">
        <v>15</v>
      </c>
      <c r="I96" s="54"/>
    </row>
    <row r="97" spans="1:9" ht="93.75" x14ac:dyDescent="0.25">
      <c r="A97" s="48"/>
      <c r="B97" s="49" t="s">
        <v>650</v>
      </c>
      <c r="C97" s="50" t="s">
        <v>3525</v>
      </c>
      <c r="D97" s="51"/>
      <c r="E97" s="52">
        <v>60000</v>
      </c>
      <c r="F97" s="53" t="s">
        <v>2001</v>
      </c>
      <c r="G97" s="77" t="s">
        <v>1154</v>
      </c>
      <c r="H97" s="53" t="s">
        <v>16</v>
      </c>
      <c r="I97" s="54"/>
    </row>
    <row r="98" spans="1:9" ht="93.75" x14ac:dyDescent="0.25">
      <c r="A98" s="48"/>
      <c r="B98" s="49" t="s">
        <v>650</v>
      </c>
      <c r="C98" s="50" t="s">
        <v>3526</v>
      </c>
      <c r="D98" s="51"/>
      <c r="E98" s="52">
        <v>24000</v>
      </c>
      <c r="F98" s="53" t="s">
        <v>1938</v>
      </c>
      <c r="G98" s="77" t="s">
        <v>1154</v>
      </c>
      <c r="H98" s="53" t="s">
        <v>178</v>
      </c>
      <c r="I98" s="54"/>
    </row>
    <row r="99" spans="1:9" ht="93.75" x14ac:dyDescent="0.25">
      <c r="A99" s="48"/>
      <c r="B99" s="49" t="s">
        <v>650</v>
      </c>
      <c r="C99" s="50" t="s">
        <v>3527</v>
      </c>
      <c r="D99" s="51"/>
      <c r="E99" s="52">
        <v>144000</v>
      </c>
      <c r="F99" s="53" t="s">
        <v>2002</v>
      </c>
      <c r="G99" s="77" t="s">
        <v>1154</v>
      </c>
      <c r="H99" s="53" t="s">
        <v>23</v>
      </c>
      <c r="I99" s="54"/>
    </row>
    <row r="100" spans="1:9" ht="112.5" x14ac:dyDescent="0.25">
      <c r="A100" s="48"/>
      <c r="B100" s="49" t="s">
        <v>650</v>
      </c>
      <c r="C100" s="50" t="s">
        <v>3528</v>
      </c>
      <c r="D100" s="51"/>
      <c r="E100" s="52">
        <v>29000</v>
      </c>
      <c r="F100" s="53" t="s">
        <v>3529</v>
      </c>
      <c r="G100" s="77" t="s">
        <v>1154</v>
      </c>
      <c r="H100" s="53" t="s">
        <v>369</v>
      </c>
      <c r="I100" s="54"/>
    </row>
    <row r="101" spans="1:9" ht="135" customHeight="1" x14ac:dyDescent="0.25">
      <c r="A101" s="48"/>
      <c r="B101" s="49" t="s">
        <v>652</v>
      </c>
      <c r="C101" s="50" t="s">
        <v>3530</v>
      </c>
      <c r="D101" s="51"/>
      <c r="E101" s="52">
        <v>50000</v>
      </c>
      <c r="F101" s="53" t="s">
        <v>2003</v>
      </c>
      <c r="G101" s="77" t="s">
        <v>1154</v>
      </c>
      <c r="H101" s="53" t="s">
        <v>26</v>
      </c>
      <c r="I101" s="54"/>
    </row>
    <row r="102" spans="1:9" ht="98.25" customHeight="1" x14ac:dyDescent="0.25">
      <c r="A102" s="48"/>
      <c r="B102" s="49" t="s">
        <v>2004</v>
      </c>
      <c r="C102" s="50" t="s">
        <v>2005</v>
      </c>
      <c r="D102" s="51"/>
      <c r="E102" s="52">
        <v>15000</v>
      </c>
      <c r="F102" s="53" t="s">
        <v>653</v>
      </c>
      <c r="G102" s="77" t="s">
        <v>1154</v>
      </c>
      <c r="H102" s="53" t="s">
        <v>26</v>
      </c>
      <c r="I102" s="54"/>
    </row>
    <row r="103" spans="1:9" ht="118.5" customHeight="1" x14ac:dyDescent="0.25">
      <c r="A103" s="48"/>
      <c r="B103" s="49" t="s">
        <v>654</v>
      </c>
      <c r="C103" s="50" t="s">
        <v>2006</v>
      </c>
      <c r="D103" s="51"/>
      <c r="E103" s="52">
        <v>150000</v>
      </c>
      <c r="F103" s="53" t="s">
        <v>2007</v>
      </c>
      <c r="G103" s="77" t="s">
        <v>1154</v>
      </c>
      <c r="H103" s="53" t="s">
        <v>528</v>
      </c>
      <c r="I103" s="54"/>
    </row>
    <row r="104" spans="1:9" ht="93.75" x14ac:dyDescent="0.25">
      <c r="A104" s="48"/>
      <c r="B104" s="49" t="s">
        <v>636</v>
      </c>
      <c r="C104" s="50" t="s">
        <v>3531</v>
      </c>
      <c r="D104" s="51"/>
      <c r="E104" s="52">
        <v>247000</v>
      </c>
      <c r="F104" s="53" t="s">
        <v>2008</v>
      </c>
      <c r="G104" s="77" t="s">
        <v>1154</v>
      </c>
      <c r="H104" s="53" t="s">
        <v>15</v>
      </c>
      <c r="I104" s="54"/>
    </row>
    <row r="105" spans="1:9" ht="93.75" x14ac:dyDescent="0.25">
      <c r="A105" s="48"/>
      <c r="B105" s="49" t="s">
        <v>2009</v>
      </c>
      <c r="C105" s="50" t="s">
        <v>2010</v>
      </c>
      <c r="D105" s="51"/>
      <c r="E105" s="52">
        <v>25000</v>
      </c>
      <c r="F105" s="53" t="s">
        <v>2011</v>
      </c>
      <c r="G105" s="77" t="s">
        <v>1154</v>
      </c>
      <c r="H105" s="53" t="s">
        <v>374</v>
      </c>
      <c r="I105" s="54"/>
    </row>
    <row r="106" spans="1:9" ht="163.5" customHeight="1" x14ac:dyDescent="0.25">
      <c r="A106" s="48"/>
      <c r="B106" s="49" t="s">
        <v>2012</v>
      </c>
      <c r="C106" s="50" t="s">
        <v>2013</v>
      </c>
      <c r="D106" s="51"/>
      <c r="E106" s="52">
        <v>160000</v>
      </c>
      <c r="F106" s="53" t="s">
        <v>2014</v>
      </c>
      <c r="G106" s="77" t="s">
        <v>1154</v>
      </c>
      <c r="H106" s="53" t="s">
        <v>14</v>
      </c>
      <c r="I106" s="54"/>
    </row>
    <row r="107" spans="1:9" ht="105.75" customHeight="1" x14ac:dyDescent="0.25">
      <c r="A107" s="48"/>
      <c r="B107" s="49" t="s">
        <v>2015</v>
      </c>
      <c r="C107" s="50" t="s">
        <v>2016</v>
      </c>
      <c r="D107" s="51"/>
      <c r="E107" s="52">
        <v>55000</v>
      </c>
      <c r="F107" s="53" t="s">
        <v>2017</v>
      </c>
      <c r="G107" s="77" t="s">
        <v>1154</v>
      </c>
      <c r="H107" s="53" t="s">
        <v>16</v>
      </c>
      <c r="I107" s="54"/>
    </row>
    <row r="108" spans="1:9" ht="93.75" x14ac:dyDescent="0.25">
      <c r="A108" s="48"/>
      <c r="B108" s="49" t="s">
        <v>2018</v>
      </c>
      <c r="C108" s="50" t="s">
        <v>2019</v>
      </c>
      <c r="D108" s="51"/>
      <c r="E108" s="52">
        <v>40000</v>
      </c>
      <c r="F108" s="53" t="s">
        <v>2020</v>
      </c>
      <c r="G108" s="77" t="s">
        <v>1154</v>
      </c>
      <c r="H108" s="53" t="s">
        <v>16</v>
      </c>
      <c r="I108" s="54"/>
    </row>
    <row r="109" spans="1:9" ht="112.5" x14ac:dyDescent="0.25">
      <c r="A109" s="48"/>
      <c r="B109" s="49" t="s">
        <v>19</v>
      </c>
      <c r="C109" s="50" t="s">
        <v>2021</v>
      </c>
      <c r="D109" s="51"/>
      <c r="E109" s="52">
        <v>165000</v>
      </c>
      <c r="F109" s="53" t="s">
        <v>2022</v>
      </c>
      <c r="G109" s="77" t="s">
        <v>1154</v>
      </c>
      <c r="H109" s="53" t="s">
        <v>16</v>
      </c>
      <c r="I109" s="54"/>
    </row>
    <row r="110" spans="1:9" ht="112.5" x14ac:dyDescent="0.25">
      <c r="A110" s="48"/>
      <c r="B110" s="49" t="s">
        <v>2023</v>
      </c>
      <c r="C110" s="50" t="s">
        <v>2024</v>
      </c>
      <c r="D110" s="51"/>
      <c r="E110" s="52">
        <v>52000</v>
      </c>
      <c r="F110" s="53" t="s">
        <v>2025</v>
      </c>
      <c r="G110" s="77" t="s">
        <v>1154</v>
      </c>
      <c r="H110" s="53" t="s">
        <v>15</v>
      </c>
      <c r="I110" s="54"/>
    </row>
    <row r="111" spans="1:9" ht="101.25" customHeight="1" x14ac:dyDescent="0.25">
      <c r="A111" s="48"/>
      <c r="B111" s="49" t="s">
        <v>2023</v>
      </c>
      <c r="C111" s="50" t="s">
        <v>2026</v>
      </c>
      <c r="D111" s="51"/>
      <c r="E111" s="52">
        <v>50000</v>
      </c>
      <c r="F111" s="53" t="s">
        <v>2027</v>
      </c>
      <c r="G111" s="77" t="s">
        <v>1154</v>
      </c>
      <c r="H111" s="53" t="s">
        <v>16</v>
      </c>
      <c r="I111" s="54"/>
    </row>
    <row r="112" spans="1:9" ht="112.5" x14ac:dyDescent="0.25">
      <c r="A112" s="48"/>
      <c r="B112" s="49" t="s">
        <v>13</v>
      </c>
      <c r="C112" s="50" t="s">
        <v>2028</v>
      </c>
      <c r="D112" s="51"/>
      <c r="E112" s="52">
        <v>60000</v>
      </c>
      <c r="F112" s="53" t="s">
        <v>2029</v>
      </c>
      <c r="G112" s="77" t="s">
        <v>1154</v>
      </c>
      <c r="H112" s="53" t="s">
        <v>18</v>
      </c>
      <c r="I112" s="54"/>
    </row>
    <row r="113" spans="1:9" ht="93.75" x14ac:dyDescent="0.25">
      <c r="A113" s="48"/>
      <c r="B113" s="49" t="s">
        <v>2012</v>
      </c>
      <c r="C113" s="50" t="s">
        <v>3532</v>
      </c>
      <c r="D113" s="51"/>
      <c r="E113" s="52">
        <v>434400</v>
      </c>
      <c r="F113" s="53" t="s">
        <v>3533</v>
      </c>
      <c r="G113" s="77" t="s">
        <v>1154</v>
      </c>
      <c r="H113" s="53" t="s">
        <v>296</v>
      </c>
      <c r="I113" s="54"/>
    </row>
    <row r="114" spans="1:9" ht="128.25" customHeight="1" x14ac:dyDescent="0.25">
      <c r="A114" s="48"/>
      <c r="B114" s="49" t="s">
        <v>2030</v>
      </c>
      <c r="C114" s="50" t="s">
        <v>2031</v>
      </c>
      <c r="D114" s="51"/>
      <c r="E114" s="52">
        <v>10000</v>
      </c>
      <c r="F114" s="53" t="s">
        <v>2032</v>
      </c>
      <c r="G114" s="77" t="s">
        <v>1154</v>
      </c>
      <c r="H114" s="53" t="s">
        <v>2033</v>
      </c>
      <c r="I114" s="54"/>
    </row>
    <row r="115" spans="1:9" ht="138.75" customHeight="1" x14ac:dyDescent="0.25">
      <c r="A115" s="48"/>
      <c r="B115" s="49" t="s">
        <v>2030</v>
      </c>
      <c r="C115" s="50" t="s">
        <v>3534</v>
      </c>
      <c r="D115" s="51"/>
      <c r="E115" s="52">
        <v>3000</v>
      </c>
      <c r="F115" s="53" t="s">
        <v>2034</v>
      </c>
      <c r="G115" s="77" t="s">
        <v>1154</v>
      </c>
      <c r="H115" s="53" t="s">
        <v>369</v>
      </c>
      <c r="I115" s="54"/>
    </row>
    <row r="116" spans="1:9" ht="112.5" x14ac:dyDescent="0.25">
      <c r="A116" s="48"/>
      <c r="B116" s="49" t="s">
        <v>2035</v>
      </c>
      <c r="C116" s="50" t="s">
        <v>2036</v>
      </c>
      <c r="D116" s="51"/>
      <c r="E116" s="52">
        <v>360000</v>
      </c>
      <c r="F116" s="53" t="s">
        <v>2037</v>
      </c>
      <c r="G116" s="77" t="s">
        <v>1154</v>
      </c>
      <c r="H116" s="53" t="s">
        <v>16</v>
      </c>
      <c r="I116" s="54"/>
    </row>
    <row r="117" spans="1:9" ht="93.75" x14ac:dyDescent="0.25">
      <c r="A117" s="48"/>
      <c r="B117" s="49" t="s">
        <v>2035</v>
      </c>
      <c r="C117" s="50" t="s">
        <v>3535</v>
      </c>
      <c r="D117" s="51"/>
      <c r="E117" s="52">
        <v>288000</v>
      </c>
      <c r="F117" s="53" t="s">
        <v>2038</v>
      </c>
      <c r="G117" s="77" t="s">
        <v>1154</v>
      </c>
      <c r="H117" s="53" t="s">
        <v>16</v>
      </c>
      <c r="I117" s="54"/>
    </row>
    <row r="118" spans="1:9" ht="99.75" customHeight="1" x14ac:dyDescent="0.25">
      <c r="A118" s="48"/>
      <c r="B118" s="49" t="s">
        <v>2035</v>
      </c>
      <c r="C118" s="50" t="s">
        <v>3536</v>
      </c>
      <c r="D118" s="51"/>
      <c r="E118" s="52">
        <v>240000</v>
      </c>
      <c r="F118" s="53" t="s">
        <v>3537</v>
      </c>
      <c r="G118" s="77" t="s">
        <v>1154</v>
      </c>
      <c r="H118" s="53" t="s">
        <v>3522</v>
      </c>
      <c r="I118" s="54"/>
    </row>
    <row r="119" spans="1:9" ht="112.5" customHeight="1" x14ac:dyDescent="0.25">
      <c r="A119" s="48"/>
      <c r="B119" s="49" t="s">
        <v>2039</v>
      </c>
      <c r="C119" s="50" t="s">
        <v>3538</v>
      </c>
      <c r="D119" s="51"/>
      <c r="E119" s="52">
        <v>80000</v>
      </c>
      <c r="F119" s="53" t="s">
        <v>2040</v>
      </c>
      <c r="G119" s="77" t="s">
        <v>1154</v>
      </c>
      <c r="H119" s="53" t="s">
        <v>23</v>
      </c>
      <c r="I119" s="54"/>
    </row>
    <row r="120" spans="1:9" ht="69.75" customHeight="1" x14ac:dyDescent="0.25">
      <c r="A120" s="48"/>
      <c r="B120" s="49" t="s">
        <v>2041</v>
      </c>
      <c r="C120" s="50" t="s">
        <v>2042</v>
      </c>
      <c r="D120" s="51"/>
      <c r="E120" s="52">
        <v>192000</v>
      </c>
      <c r="F120" s="53" t="s">
        <v>2043</v>
      </c>
      <c r="G120" s="77" t="s">
        <v>1154</v>
      </c>
      <c r="H120" s="53" t="s">
        <v>178</v>
      </c>
      <c r="I120" s="54"/>
    </row>
    <row r="121" spans="1:9" ht="105.75" customHeight="1" x14ac:dyDescent="0.25">
      <c r="A121" s="48"/>
      <c r="B121" s="49" t="s">
        <v>2044</v>
      </c>
      <c r="C121" s="50" t="s">
        <v>2045</v>
      </c>
      <c r="D121" s="51"/>
      <c r="E121" s="52">
        <v>20000</v>
      </c>
      <c r="F121" s="53" t="s">
        <v>2046</v>
      </c>
      <c r="G121" s="77" t="s">
        <v>1154</v>
      </c>
      <c r="H121" s="53" t="s">
        <v>1892</v>
      </c>
      <c r="I121" s="54"/>
    </row>
    <row r="122" spans="1:9" ht="105.75" customHeight="1" x14ac:dyDescent="0.25">
      <c r="A122" s="48"/>
      <c r="B122" s="49" t="s">
        <v>2047</v>
      </c>
      <c r="C122" s="50" t="s">
        <v>2048</v>
      </c>
      <c r="D122" s="51"/>
      <c r="E122" s="52">
        <v>100000</v>
      </c>
      <c r="F122" s="53" t="s">
        <v>2049</v>
      </c>
      <c r="G122" s="77" t="s">
        <v>1154</v>
      </c>
      <c r="H122" s="53" t="s">
        <v>41</v>
      </c>
      <c r="I122" s="54"/>
    </row>
    <row r="123" spans="1:9" ht="131.25" x14ac:dyDescent="0.25">
      <c r="A123" s="48"/>
      <c r="B123" s="49" t="s">
        <v>2044</v>
      </c>
      <c r="C123" s="50" t="s">
        <v>2050</v>
      </c>
      <c r="D123" s="51"/>
      <c r="E123" s="52">
        <v>500000</v>
      </c>
      <c r="F123" s="53" t="s">
        <v>2051</v>
      </c>
      <c r="G123" s="77" t="s">
        <v>1154</v>
      </c>
      <c r="H123" s="53" t="s">
        <v>1936</v>
      </c>
      <c r="I123" s="54"/>
    </row>
    <row r="124" spans="1:9" ht="147" customHeight="1" x14ac:dyDescent="0.25">
      <c r="A124" s="48"/>
      <c r="B124" s="49" t="s">
        <v>2044</v>
      </c>
      <c r="C124" s="50" t="s">
        <v>3539</v>
      </c>
      <c r="D124" s="51"/>
      <c r="E124" s="52">
        <v>50000</v>
      </c>
      <c r="F124" s="53" t="s">
        <v>2052</v>
      </c>
      <c r="G124" s="77" t="s">
        <v>1154</v>
      </c>
      <c r="H124" s="53" t="s">
        <v>23</v>
      </c>
      <c r="I124" s="54"/>
    </row>
    <row r="125" spans="1:9" ht="112.5" x14ac:dyDescent="0.25">
      <c r="A125" s="48"/>
      <c r="B125" s="49" t="s">
        <v>2053</v>
      </c>
      <c r="C125" s="50" t="s">
        <v>2054</v>
      </c>
      <c r="D125" s="51"/>
      <c r="E125" s="52">
        <v>250000</v>
      </c>
      <c r="F125" s="53" t="s">
        <v>2055</v>
      </c>
      <c r="G125" s="77" t="s">
        <v>1154</v>
      </c>
      <c r="H125" s="53" t="s">
        <v>329</v>
      </c>
      <c r="I125" s="54"/>
    </row>
    <row r="126" spans="1:9" ht="93.75" x14ac:dyDescent="0.25">
      <c r="A126" s="48"/>
      <c r="B126" s="49" t="s">
        <v>2053</v>
      </c>
      <c r="C126" s="50" t="s">
        <v>2056</v>
      </c>
      <c r="D126" s="51"/>
      <c r="E126" s="52">
        <v>65000</v>
      </c>
      <c r="F126" s="53" t="s">
        <v>2057</v>
      </c>
      <c r="G126" s="77" t="s">
        <v>1154</v>
      </c>
      <c r="H126" s="53" t="s">
        <v>16</v>
      </c>
      <c r="I126" s="54"/>
    </row>
    <row r="127" spans="1:9" ht="93.75" x14ac:dyDescent="0.25">
      <c r="A127" s="48"/>
      <c r="B127" s="49" t="s">
        <v>2053</v>
      </c>
      <c r="C127" s="50" t="s">
        <v>2058</v>
      </c>
      <c r="D127" s="51"/>
      <c r="E127" s="52">
        <v>30000</v>
      </c>
      <c r="F127" s="53" t="s">
        <v>2059</v>
      </c>
      <c r="G127" s="77" t="s">
        <v>1154</v>
      </c>
      <c r="H127" s="53" t="s">
        <v>313</v>
      </c>
      <c r="I127" s="54"/>
    </row>
    <row r="128" spans="1:9" ht="93.75" x14ac:dyDescent="0.25">
      <c r="A128" s="48"/>
      <c r="B128" s="49" t="s">
        <v>2060</v>
      </c>
      <c r="C128" s="50" t="s">
        <v>2061</v>
      </c>
      <c r="D128" s="51"/>
      <c r="E128" s="52">
        <v>418000</v>
      </c>
      <c r="F128" s="53" t="s">
        <v>2062</v>
      </c>
      <c r="G128" s="77" t="s">
        <v>1154</v>
      </c>
      <c r="H128" s="53" t="s">
        <v>1852</v>
      </c>
      <c r="I128" s="54"/>
    </row>
    <row r="129" spans="1:9" ht="93.75" x14ac:dyDescent="0.25">
      <c r="A129" s="48"/>
      <c r="B129" s="49" t="s">
        <v>24</v>
      </c>
      <c r="C129" s="50" t="s">
        <v>2063</v>
      </c>
      <c r="D129" s="51"/>
      <c r="E129" s="52">
        <v>150000</v>
      </c>
      <c r="F129" s="53" t="s">
        <v>2064</v>
      </c>
      <c r="G129" s="77" t="s">
        <v>1154</v>
      </c>
      <c r="H129" s="53" t="s">
        <v>374</v>
      </c>
      <c r="I129" s="54"/>
    </row>
    <row r="130" spans="1:9" ht="93.75" x14ac:dyDescent="0.25">
      <c r="A130" s="48"/>
      <c r="B130" s="49" t="s">
        <v>24</v>
      </c>
      <c r="C130" s="50" t="s">
        <v>2065</v>
      </c>
      <c r="D130" s="51"/>
      <c r="E130" s="52">
        <v>198000</v>
      </c>
      <c r="F130" s="53" t="s">
        <v>2066</v>
      </c>
      <c r="G130" s="77" t="s">
        <v>1154</v>
      </c>
      <c r="H130" s="53" t="s">
        <v>16</v>
      </c>
      <c r="I130" s="54"/>
    </row>
    <row r="131" spans="1:9" ht="93.75" x14ac:dyDescent="0.25">
      <c r="A131" s="48"/>
      <c r="B131" s="49" t="s">
        <v>24</v>
      </c>
      <c r="C131" s="50" t="s">
        <v>2067</v>
      </c>
      <c r="D131" s="51"/>
      <c r="E131" s="52">
        <v>200000</v>
      </c>
      <c r="F131" s="53" t="s">
        <v>2068</v>
      </c>
      <c r="G131" s="77" t="s">
        <v>1154</v>
      </c>
      <c r="H131" s="53" t="s">
        <v>16</v>
      </c>
      <c r="I131" s="54"/>
    </row>
    <row r="132" spans="1:9" ht="93.75" x14ac:dyDescent="0.25">
      <c r="A132" s="48"/>
      <c r="B132" s="49" t="s">
        <v>24</v>
      </c>
      <c r="C132" s="50" t="s">
        <v>2069</v>
      </c>
      <c r="D132" s="51"/>
      <c r="E132" s="52">
        <v>100000</v>
      </c>
      <c r="F132" s="53" t="s">
        <v>2070</v>
      </c>
      <c r="G132" s="77" t="s">
        <v>1154</v>
      </c>
      <c r="H132" s="53" t="s">
        <v>16</v>
      </c>
      <c r="I132" s="54"/>
    </row>
    <row r="133" spans="1:9" ht="75.75" customHeight="1" x14ac:dyDescent="0.25">
      <c r="A133" s="48"/>
      <c r="B133" s="49" t="s">
        <v>2071</v>
      </c>
      <c r="C133" s="50" t="s">
        <v>2072</v>
      </c>
      <c r="D133" s="51"/>
      <c r="E133" s="52">
        <v>80000</v>
      </c>
      <c r="F133" s="53" t="s">
        <v>2073</v>
      </c>
      <c r="G133" s="77" t="s">
        <v>1154</v>
      </c>
      <c r="H133" s="53" t="s">
        <v>374</v>
      </c>
      <c r="I133" s="54"/>
    </row>
    <row r="134" spans="1:9" ht="75.75" customHeight="1" x14ac:dyDescent="0.25">
      <c r="A134" s="48"/>
      <c r="B134" s="49" t="s">
        <v>2071</v>
      </c>
      <c r="C134" s="50" t="s">
        <v>2074</v>
      </c>
      <c r="D134" s="51"/>
      <c r="E134" s="52">
        <v>80000</v>
      </c>
      <c r="F134" s="53" t="s">
        <v>2075</v>
      </c>
      <c r="G134" s="77" t="s">
        <v>1154</v>
      </c>
      <c r="H134" s="53" t="s">
        <v>16</v>
      </c>
      <c r="I134" s="54"/>
    </row>
    <row r="135" spans="1:9" ht="112.5" x14ac:dyDescent="0.25">
      <c r="A135" s="48"/>
      <c r="B135" s="49" t="s">
        <v>2076</v>
      </c>
      <c r="C135" s="50" t="s">
        <v>2077</v>
      </c>
      <c r="D135" s="51"/>
      <c r="E135" s="52">
        <v>44400</v>
      </c>
      <c r="F135" s="53" t="s">
        <v>2078</v>
      </c>
      <c r="G135" s="77" t="s">
        <v>1154</v>
      </c>
      <c r="H135" s="53" t="s">
        <v>23</v>
      </c>
      <c r="I135" s="54"/>
    </row>
    <row r="136" spans="1:9" ht="75.75" customHeight="1" x14ac:dyDescent="0.25">
      <c r="A136" s="48"/>
      <c r="B136" s="49" t="s">
        <v>2079</v>
      </c>
      <c r="C136" s="50" t="s">
        <v>2080</v>
      </c>
      <c r="D136" s="51"/>
      <c r="E136" s="52">
        <v>46000</v>
      </c>
      <c r="F136" s="53" t="s">
        <v>2081</v>
      </c>
      <c r="G136" s="77" t="s">
        <v>1154</v>
      </c>
      <c r="H136" s="53" t="s">
        <v>374</v>
      </c>
      <c r="I136" s="54"/>
    </row>
    <row r="137" spans="1:9" ht="75.75" customHeight="1" x14ac:dyDescent="0.25">
      <c r="A137" s="48"/>
      <c r="B137" s="49" t="s">
        <v>2082</v>
      </c>
      <c r="C137" s="50" t="s">
        <v>2083</v>
      </c>
      <c r="D137" s="51"/>
      <c r="E137" s="52">
        <v>20000</v>
      </c>
      <c r="F137" s="53" t="s">
        <v>2084</v>
      </c>
      <c r="G137" s="77" t="s">
        <v>1154</v>
      </c>
      <c r="H137" s="53" t="s">
        <v>374</v>
      </c>
      <c r="I137" s="54"/>
    </row>
    <row r="138" spans="1:9" ht="75.75" customHeight="1" x14ac:dyDescent="0.25">
      <c r="A138" s="48"/>
      <c r="B138" s="49" t="s">
        <v>2085</v>
      </c>
      <c r="C138" s="50" t="s">
        <v>2086</v>
      </c>
      <c r="D138" s="51"/>
      <c r="E138" s="52">
        <v>350000</v>
      </c>
      <c r="F138" s="53" t="s">
        <v>2087</v>
      </c>
      <c r="G138" s="77" t="s">
        <v>1154</v>
      </c>
      <c r="H138" s="53" t="s">
        <v>374</v>
      </c>
      <c r="I138" s="54"/>
    </row>
    <row r="139" spans="1:9" ht="75.75" customHeight="1" x14ac:dyDescent="0.25">
      <c r="A139" s="48"/>
      <c r="B139" s="49" t="s">
        <v>2088</v>
      </c>
      <c r="C139" s="50" t="s">
        <v>2089</v>
      </c>
      <c r="D139" s="51" t="s">
        <v>2090</v>
      </c>
      <c r="E139" s="52">
        <v>300000</v>
      </c>
      <c r="F139" s="53" t="s">
        <v>2091</v>
      </c>
      <c r="G139" s="77" t="s">
        <v>1154</v>
      </c>
      <c r="H139" s="53" t="s">
        <v>1915</v>
      </c>
      <c r="I139" s="54"/>
    </row>
    <row r="140" spans="1:9" ht="93.75" x14ac:dyDescent="0.25">
      <c r="A140" s="48"/>
      <c r="B140" s="49" t="s">
        <v>2092</v>
      </c>
      <c r="C140" s="50" t="s">
        <v>2093</v>
      </c>
      <c r="D140" s="51"/>
      <c r="E140" s="52">
        <v>34500</v>
      </c>
      <c r="F140" s="53" t="s">
        <v>2094</v>
      </c>
      <c r="G140" s="77" t="s">
        <v>1154</v>
      </c>
      <c r="H140" s="53" t="s">
        <v>374</v>
      </c>
      <c r="I140" s="54"/>
    </row>
    <row r="141" spans="1:9" ht="131.25" x14ac:dyDescent="0.25">
      <c r="A141" s="48"/>
      <c r="B141" s="49" t="s">
        <v>2092</v>
      </c>
      <c r="C141" s="50" t="s">
        <v>2095</v>
      </c>
      <c r="D141" s="51"/>
      <c r="E141" s="52">
        <v>20000</v>
      </c>
      <c r="F141" s="53" t="s">
        <v>2096</v>
      </c>
      <c r="G141" s="77" t="s">
        <v>1154</v>
      </c>
      <c r="H141" s="53" t="s">
        <v>374</v>
      </c>
      <c r="I141" s="54"/>
    </row>
    <row r="142" spans="1:9" ht="112.5" x14ac:dyDescent="0.25">
      <c r="A142" s="48"/>
      <c r="B142" s="49" t="s">
        <v>2097</v>
      </c>
      <c r="C142" s="50" t="s">
        <v>2098</v>
      </c>
      <c r="D142" s="51"/>
      <c r="E142" s="52">
        <v>243000</v>
      </c>
      <c r="F142" s="53" t="s">
        <v>2099</v>
      </c>
      <c r="G142" s="77" t="s">
        <v>1154</v>
      </c>
      <c r="H142" s="53" t="s">
        <v>528</v>
      </c>
      <c r="I142" s="54"/>
    </row>
    <row r="143" spans="1:9" ht="75" x14ac:dyDescent="0.25">
      <c r="A143" s="48"/>
      <c r="B143" s="49" t="s">
        <v>3540</v>
      </c>
      <c r="C143" s="50" t="s">
        <v>3541</v>
      </c>
      <c r="D143" s="51"/>
      <c r="E143" s="52">
        <v>95000</v>
      </c>
      <c r="F143" s="53" t="s">
        <v>3542</v>
      </c>
      <c r="G143" s="77" t="s">
        <v>1154</v>
      </c>
      <c r="H143" s="53" t="s">
        <v>369</v>
      </c>
      <c r="I143" s="54"/>
    </row>
    <row r="144" spans="1:9" ht="93.75" x14ac:dyDescent="0.25">
      <c r="A144" s="48"/>
      <c r="B144" s="49" t="s">
        <v>2100</v>
      </c>
      <c r="C144" s="50" t="s">
        <v>2101</v>
      </c>
      <c r="D144" s="51"/>
      <c r="E144" s="52">
        <v>30000</v>
      </c>
      <c r="F144" s="53" t="s">
        <v>2102</v>
      </c>
      <c r="G144" s="77" t="s">
        <v>1154</v>
      </c>
      <c r="H144" s="53" t="s">
        <v>329</v>
      </c>
      <c r="I144" s="54"/>
    </row>
    <row r="145" spans="1:9" ht="75.75" customHeight="1" x14ac:dyDescent="0.25">
      <c r="A145" s="48"/>
      <c r="B145" s="49" t="s">
        <v>2103</v>
      </c>
      <c r="C145" s="50" t="s">
        <v>2104</v>
      </c>
      <c r="D145" s="51"/>
      <c r="E145" s="52">
        <v>16000</v>
      </c>
      <c r="F145" s="53" t="s">
        <v>2105</v>
      </c>
      <c r="G145" s="77" t="s">
        <v>1154</v>
      </c>
      <c r="H145" s="53" t="s">
        <v>187</v>
      </c>
      <c r="I145" s="54"/>
    </row>
    <row r="146" spans="1:9" ht="112.5" x14ac:dyDescent="0.25">
      <c r="A146" s="48"/>
      <c r="B146" s="49" t="s">
        <v>2106</v>
      </c>
      <c r="C146" s="50" t="s">
        <v>3543</v>
      </c>
      <c r="D146" s="51"/>
      <c r="E146" s="52">
        <v>36000</v>
      </c>
      <c r="F146" s="53" t="s">
        <v>2107</v>
      </c>
      <c r="G146" s="77" t="s">
        <v>1154</v>
      </c>
      <c r="H146" s="53" t="s">
        <v>2108</v>
      </c>
      <c r="I146" s="54"/>
    </row>
    <row r="147" spans="1:9" ht="112.5" x14ac:dyDescent="0.25">
      <c r="A147" s="48"/>
      <c r="B147" s="49" t="s">
        <v>77</v>
      </c>
      <c r="C147" s="50" t="s">
        <v>3544</v>
      </c>
      <c r="D147" s="51"/>
      <c r="E147" s="52">
        <v>20000</v>
      </c>
      <c r="F147" s="53" t="s">
        <v>2109</v>
      </c>
      <c r="G147" s="77" t="s">
        <v>1154</v>
      </c>
      <c r="H147" s="53" t="s">
        <v>329</v>
      </c>
      <c r="I147" s="54"/>
    </row>
    <row r="148" spans="1:9" ht="112.5" x14ac:dyDescent="0.25">
      <c r="A148" s="48"/>
      <c r="B148" s="49" t="s">
        <v>77</v>
      </c>
      <c r="C148" s="50" t="s">
        <v>2110</v>
      </c>
      <c r="D148" s="51"/>
      <c r="E148" s="52">
        <v>1000</v>
      </c>
      <c r="F148" s="53" t="s">
        <v>2111</v>
      </c>
      <c r="G148" s="77" t="s">
        <v>1154</v>
      </c>
      <c r="H148" s="53" t="s">
        <v>2033</v>
      </c>
      <c r="I148" s="54"/>
    </row>
    <row r="149" spans="1:9" ht="93.75" x14ac:dyDescent="0.25">
      <c r="A149" s="48"/>
      <c r="B149" s="49" t="s">
        <v>77</v>
      </c>
      <c r="C149" s="50" t="s">
        <v>2112</v>
      </c>
      <c r="D149" s="51"/>
      <c r="E149" s="52">
        <v>36000</v>
      </c>
      <c r="F149" s="53" t="s">
        <v>2113</v>
      </c>
      <c r="G149" s="77" t="s">
        <v>1154</v>
      </c>
      <c r="H149" s="53" t="s">
        <v>16</v>
      </c>
      <c r="I149" s="54"/>
    </row>
    <row r="150" spans="1:9" ht="93.75" x14ac:dyDescent="0.25">
      <c r="A150" s="48"/>
      <c r="B150" s="49" t="s">
        <v>2106</v>
      </c>
      <c r="C150" s="50" t="s">
        <v>2114</v>
      </c>
      <c r="D150" s="51"/>
      <c r="E150" s="52">
        <v>100000</v>
      </c>
      <c r="F150" s="53" t="s">
        <v>2049</v>
      </c>
      <c r="G150" s="77" t="s">
        <v>1154</v>
      </c>
      <c r="H150" s="53" t="s">
        <v>41</v>
      </c>
      <c r="I150" s="54"/>
    </row>
    <row r="151" spans="1:9" ht="93.75" x14ac:dyDescent="0.25">
      <c r="A151" s="48"/>
      <c r="B151" s="49" t="s">
        <v>77</v>
      </c>
      <c r="C151" s="50" t="s">
        <v>2115</v>
      </c>
      <c r="D151" s="51"/>
      <c r="E151" s="52">
        <v>228000</v>
      </c>
      <c r="F151" s="53" t="s">
        <v>2116</v>
      </c>
      <c r="G151" s="77" t="s">
        <v>1154</v>
      </c>
      <c r="H151" s="53" t="s">
        <v>23</v>
      </c>
      <c r="I151" s="54"/>
    </row>
    <row r="152" spans="1:9" ht="93.75" x14ac:dyDescent="0.25">
      <c r="A152" s="48"/>
      <c r="B152" s="49" t="s">
        <v>77</v>
      </c>
      <c r="C152" s="50" t="s">
        <v>2117</v>
      </c>
      <c r="D152" s="51"/>
      <c r="E152" s="52">
        <v>70000</v>
      </c>
      <c r="F152" s="53" t="s">
        <v>2118</v>
      </c>
      <c r="G152" s="77" t="s">
        <v>1154</v>
      </c>
      <c r="H152" s="53" t="s">
        <v>16</v>
      </c>
      <c r="I152" s="54"/>
    </row>
    <row r="153" spans="1:9" ht="93.75" x14ac:dyDescent="0.25">
      <c r="A153" s="48"/>
      <c r="B153" s="49" t="s">
        <v>77</v>
      </c>
      <c r="C153" s="50" t="s">
        <v>2119</v>
      </c>
      <c r="D153" s="51"/>
      <c r="E153" s="52">
        <v>41000</v>
      </c>
      <c r="F153" s="53" t="s">
        <v>2120</v>
      </c>
      <c r="G153" s="77" t="s">
        <v>1154</v>
      </c>
      <c r="H153" s="53" t="s">
        <v>16</v>
      </c>
      <c r="I153" s="54"/>
    </row>
    <row r="154" spans="1:9" ht="75" x14ac:dyDescent="0.25">
      <c r="A154" s="48"/>
      <c r="B154" s="49" t="s">
        <v>77</v>
      </c>
      <c r="C154" s="50" t="s">
        <v>3545</v>
      </c>
      <c r="D154" s="51"/>
      <c r="E154" s="52">
        <v>42000</v>
      </c>
      <c r="F154" s="53" t="s">
        <v>2121</v>
      </c>
      <c r="G154" s="77" t="s">
        <v>1154</v>
      </c>
      <c r="H154" s="53" t="s">
        <v>23</v>
      </c>
      <c r="I154" s="54"/>
    </row>
    <row r="155" spans="1:9" ht="93.75" x14ac:dyDescent="0.25">
      <c r="A155" s="48"/>
      <c r="B155" s="49" t="s">
        <v>777</v>
      </c>
      <c r="C155" s="50" t="s">
        <v>3546</v>
      </c>
      <c r="D155" s="51"/>
      <c r="E155" s="52">
        <v>84000</v>
      </c>
      <c r="F155" s="53" t="s">
        <v>2122</v>
      </c>
      <c r="G155" s="77" t="s">
        <v>1154</v>
      </c>
      <c r="H155" s="53" t="s">
        <v>16</v>
      </c>
      <c r="I155" s="54"/>
    </row>
    <row r="156" spans="1:9" ht="93.75" x14ac:dyDescent="0.25">
      <c r="A156" s="48"/>
      <c r="B156" s="49" t="s">
        <v>777</v>
      </c>
      <c r="C156" s="50" t="s">
        <v>3547</v>
      </c>
      <c r="D156" s="51"/>
      <c r="E156" s="52">
        <v>121200</v>
      </c>
      <c r="F156" s="53" t="s">
        <v>2123</v>
      </c>
      <c r="G156" s="77" t="s">
        <v>1154</v>
      </c>
      <c r="H156" s="53" t="s">
        <v>16</v>
      </c>
      <c r="I156" s="54"/>
    </row>
    <row r="157" spans="1:9" ht="75" x14ac:dyDescent="0.25">
      <c r="A157" s="48"/>
      <c r="B157" s="49" t="s">
        <v>3548</v>
      </c>
      <c r="C157" s="50" t="s">
        <v>3549</v>
      </c>
      <c r="D157" s="51" t="s">
        <v>1855</v>
      </c>
      <c r="E157" s="52">
        <v>250000</v>
      </c>
      <c r="F157" s="53" t="s">
        <v>3550</v>
      </c>
      <c r="G157" s="77" t="s">
        <v>1154</v>
      </c>
      <c r="H157" s="53" t="s">
        <v>369</v>
      </c>
      <c r="I157" s="54"/>
    </row>
    <row r="158" spans="1:9" ht="93.75" x14ac:dyDescent="0.25">
      <c r="A158" s="48"/>
      <c r="B158" s="49" t="s">
        <v>3548</v>
      </c>
      <c r="C158" s="50" t="s">
        <v>3551</v>
      </c>
      <c r="D158" s="51" t="s">
        <v>1855</v>
      </c>
      <c r="E158" s="52">
        <v>200000</v>
      </c>
      <c r="F158" s="53" t="s">
        <v>3552</v>
      </c>
      <c r="G158" s="77" t="s">
        <v>1154</v>
      </c>
      <c r="H158" s="53" t="s">
        <v>369</v>
      </c>
      <c r="I158" s="54"/>
    </row>
    <row r="159" spans="1:9" ht="93.75" x14ac:dyDescent="0.25">
      <c r="A159" s="48"/>
      <c r="B159" s="49" t="s">
        <v>3553</v>
      </c>
      <c r="C159" s="50" t="s">
        <v>3554</v>
      </c>
      <c r="D159" s="51" t="s">
        <v>1855</v>
      </c>
      <c r="E159" s="52">
        <v>800000</v>
      </c>
      <c r="F159" s="53" t="s">
        <v>3555</v>
      </c>
      <c r="G159" s="77" t="s">
        <v>1154</v>
      </c>
      <c r="H159" s="53" t="s">
        <v>369</v>
      </c>
      <c r="I159" s="54"/>
    </row>
    <row r="160" spans="1:9" ht="93.75" x14ac:dyDescent="0.25">
      <c r="A160" s="48"/>
      <c r="B160" s="49" t="s">
        <v>2124</v>
      </c>
      <c r="C160" s="50" t="s">
        <v>2125</v>
      </c>
      <c r="D160" s="51" t="s">
        <v>1855</v>
      </c>
      <c r="E160" s="52">
        <v>15000</v>
      </c>
      <c r="F160" s="53" t="s">
        <v>2126</v>
      </c>
      <c r="G160" s="77" t="s">
        <v>1154</v>
      </c>
      <c r="H160" s="53" t="s">
        <v>23</v>
      </c>
      <c r="I160" s="54" t="s">
        <v>1855</v>
      </c>
    </row>
    <row r="161" spans="1:9" ht="75.75" customHeight="1" x14ac:dyDescent="0.25">
      <c r="A161" s="48"/>
      <c r="B161" s="49" t="s">
        <v>2127</v>
      </c>
      <c r="C161" s="50" t="s">
        <v>2128</v>
      </c>
      <c r="D161" s="51"/>
      <c r="E161" s="52">
        <v>60000</v>
      </c>
      <c r="F161" s="53" t="s">
        <v>2129</v>
      </c>
      <c r="G161" s="77" t="s">
        <v>1154</v>
      </c>
      <c r="H161" s="53" t="s">
        <v>26</v>
      </c>
      <c r="I161" s="54"/>
    </row>
    <row r="162" spans="1:9" ht="93.75" x14ac:dyDescent="0.25">
      <c r="A162" s="48"/>
      <c r="B162" s="49" t="s">
        <v>2130</v>
      </c>
      <c r="C162" s="50" t="s">
        <v>2131</v>
      </c>
      <c r="D162" s="51" t="s">
        <v>1855</v>
      </c>
      <c r="E162" s="52">
        <v>24000</v>
      </c>
      <c r="F162" s="53" t="s">
        <v>2132</v>
      </c>
      <c r="G162" s="77" t="s">
        <v>1154</v>
      </c>
      <c r="H162" s="53" t="s">
        <v>23</v>
      </c>
      <c r="I162" s="54"/>
    </row>
    <row r="163" spans="1:9" ht="93.75" x14ac:dyDescent="0.25">
      <c r="A163" s="48"/>
      <c r="B163" s="49" t="s">
        <v>2134</v>
      </c>
      <c r="C163" s="50" t="s">
        <v>3556</v>
      </c>
      <c r="D163" s="51"/>
      <c r="E163" s="52">
        <v>113500</v>
      </c>
      <c r="F163" s="53" t="s">
        <v>2135</v>
      </c>
      <c r="G163" s="77" t="s">
        <v>1154</v>
      </c>
      <c r="H163" s="53" t="s">
        <v>23</v>
      </c>
      <c r="I163" s="54"/>
    </row>
    <row r="164" spans="1:9" ht="143.25" customHeight="1" x14ac:dyDescent="0.25">
      <c r="A164" s="48"/>
      <c r="B164" s="49" t="s">
        <v>2134</v>
      </c>
      <c r="C164" s="50" t="s">
        <v>3557</v>
      </c>
      <c r="D164" s="51"/>
      <c r="E164" s="52">
        <v>281000</v>
      </c>
      <c r="F164" s="53" t="s">
        <v>2136</v>
      </c>
      <c r="G164" s="77" t="s">
        <v>1154</v>
      </c>
      <c r="H164" s="53" t="s">
        <v>23</v>
      </c>
      <c r="I164" s="54"/>
    </row>
    <row r="165" spans="1:9" ht="75" x14ac:dyDescent="0.25">
      <c r="A165" s="48"/>
      <c r="B165" s="49" t="s">
        <v>522</v>
      </c>
      <c r="C165" s="50" t="s">
        <v>3558</v>
      </c>
      <c r="D165" s="51"/>
      <c r="E165" s="52">
        <v>7000</v>
      </c>
      <c r="F165" s="53" t="s">
        <v>2137</v>
      </c>
      <c r="G165" s="77" t="s">
        <v>1154</v>
      </c>
      <c r="H165" s="53" t="s">
        <v>374</v>
      </c>
      <c r="I165" s="54"/>
    </row>
    <row r="166" spans="1:9" ht="108" customHeight="1" x14ac:dyDescent="0.25">
      <c r="A166" s="48"/>
      <c r="B166" s="49" t="s">
        <v>779</v>
      </c>
      <c r="C166" s="50" t="s">
        <v>3559</v>
      </c>
      <c r="D166" s="51"/>
      <c r="E166" s="52">
        <v>930000</v>
      </c>
      <c r="F166" s="53" t="s">
        <v>3560</v>
      </c>
      <c r="G166" s="77" t="s">
        <v>1154</v>
      </c>
      <c r="H166" s="53" t="s">
        <v>187</v>
      </c>
      <c r="I166" s="54"/>
    </row>
    <row r="167" spans="1:9" ht="138.75" customHeight="1" x14ac:dyDescent="0.25">
      <c r="A167" s="48"/>
      <c r="B167" s="49" t="s">
        <v>779</v>
      </c>
      <c r="C167" s="50" t="s">
        <v>3561</v>
      </c>
      <c r="D167" s="51"/>
      <c r="E167" s="52">
        <v>120000</v>
      </c>
      <c r="F167" s="53" t="s">
        <v>2138</v>
      </c>
      <c r="G167" s="77" t="s">
        <v>1154</v>
      </c>
      <c r="H167" s="53" t="s">
        <v>187</v>
      </c>
      <c r="I167" s="54"/>
    </row>
    <row r="168" spans="1:9" ht="112.5" x14ac:dyDescent="0.25">
      <c r="A168" s="48"/>
      <c r="B168" s="49" t="s">
        <v>2139</v>
      </c>
      <c r="C168" s="50" t="s">
        <v>3562</v>
      </c>
      <c r="D168" s="51"/>
      <c r="E168" s="52">
        <v>224400</v>
      </c>
      <c r="F168" s="53" t="s">
        <v>2140</v>
      </c>
      <c r="G168" s="77" t="s">
        <v>1154</v>
      </c>
      <c r="H168" s="53" t="s">
        <v>2141</v>
      </c>
      <c r="I168" s="54"/>
    </row>
    <row r="169" spans="1:9" ht="93.75" x14ac:dyDescent="0.25">
      <c r="A169" s="48"/>
      <c r="B169" s="49" t="s">
        <v>2142</v>
      </c>
      <c r="C169" s="50" t="s">
        <v>3563</v>
      </c>
      <c r="D169" s="51"/>
      <c r="E169" s="52">
        <v>999600</v>
      </c>
      <c r="F169" s="53" t="s">
        <v>3564</v>
      </c>
      <c r="G169" s="77" t="s">
        <v>1154</v>
      </c>
      <c r="H169" s="53" t="s">
        <v>12</v>
      </c>
      <c r="I169" s="54"/>
    </row>
    <row r="170" spans="1:9" ht="75" x14ac:dyDescent="0.25">
      <c r="A170" s="48"/>
      <c r="B170" s="49" t="s">
        <v>2143</v>
      </c>
      <c r="C170" s="50" t="s">
        <v>2144</v>
      </c>
      <c r="D170" s="51"/>
      <c r="E170" s="52">
        <v>3000</v>
      </c>
      <c r="F170" s="53" t="s">
        <v>2145</v>
      </c>
      <c r="G170" s="77" t="s">
        <v>1154</v>
      </c>
      <c r="H170" s="53" t="s">
        <v>23</v>
      </c>
      <c r="I170" s="54"/>
    </row>
    <row r="171" spans="1:9" ht="75.75" customHeight="1" x14ac:dyDescent="0.25">
      <c r="A171" s="48"/>
      <c r="B171" s="49" t="s">
        <v>2146</v>
      </c>
      <c r="C171" s="50" t="s">
        <v>2147</v>
      </c>
      <c r="D171" s="51"/>
      <c r="E171" s="52">
        <v>45000</v>
      </c>
      <c r="F171" s="53" t="s">
        <v>2148</v>
      </c>
      <c r="G171" s="77" t="s">
        <v>1154</v>
      </c>
      <c r="H171" s="53" t="s">
        <v>374</v>
      </c>
      <c r="I171" s="54"/>
    </row>
    <row r="172" spans="1:9" ht="75.75" customHeight="1" x14ac:dyDescent="0.25">
      <c r="A172" s="48"/>
      <c r="B172" s="49" t="s">
        <v>2149</v>
      </c>
      <c r="C172" s="50" t="s">
        <v>2150</v>
      </c>
      <c r="D172" s="51"/>
      <c r="E172" s="52">
        <v>50000</v>
      </c>
      <c r="F172" s="53" t="s">
        <v>2151</v>
      </c>
      <c r="G172" s="77" t="s">
        <v>1154</v>
      </c>
      <c r="H172" s="53" t="s">
        <v>374</v>
      </c>
      <c r="I172" s="54"/>
    </row>
    <row r="173" spans="1:9" ht="75.75" customHeight="1" x14ac:dyDescent="0.25">
      <c r="A173" s="48"/>
      <c r="B173" s="49" t="s">
        <v>2149</v>
      </c>
      <c r="C173" s="50" t="s">
        <v>2152</v>
      </c>
      <c r="D173" s="51"/>
      <c r="E173" s="52">
        <v>100000</v>
      </c>
      <c r="F173" s="53" t="s">
        <v>2049</v>
      </c>
      <c r="G173" s="77" t="s">
        <v>1154</v>
      </c>
      <c r="H173" s="53" t="s">
        <v>374</v>
      </c>
      <c r="I173" s="54"/>
    </row>
    <row r="174" spans="1:9" ht="93.75" x14ac:dyDescent="0.25">
      <c r="A174" s="48"/>
      <c r="B174" s="49" t="s">
        <v>2149</v>
      </c>
      <c r="C174" s="50" t="s">
        <v>2153</v>
      </c>
      <c r="D174" s="51"/>
      <c r="E174" s="52">
        <v>40000</v>
      </c>
      <c r="F174" s="53" t="s">
        <v>2154</v>
      </c>
      <c r="G174" s="77" t="s">
        <v>1154</v>
      </c>
      <c r="H174" s="53" t="s">
        <v>329</v>
      </c>
      <c r="I174" s="54"/>
    </row>
    <row r="175" spans="1:9" ht="159" customHeight="1" x14ac:dyDescent="0.25">
      <c r="A175" s="48"/>
      <c r="B175" s="49" t="s">
        <v>2149</v>
      </c>
      <c r="C175" s="50" t="s">
        <v>3565</v>
      </c>
      <c r="D175" s="51"/>
      <c r="E175" s="52">
        <v>100000</v>
      </c>
      <c r="F175" s="53" t="s">
        <v>2070</v>
      </c>
      <c r="G175" s="77" t="s">
        <v>1154</v>
      </c>
      <c r="H175" s="53" t="s">
        <v>26</v>
      </c>
      <c r="I175" s="54"/>
    </row>
    <row r="176" spans="1:9" ht="112.5" x14ac:dyDescent="0.25">
      <c r="A176" s="48"/>
      <c r="B176" s="49" t="s">
        <v>84</v>
      </c>
      <c r="C176" s="50" t="s">
        <v>3566</v>
      </c>
      <c r="D176" s="51"/>
      <c r="E176" s="52">
        <v>5000</v>
      </c>
      <c r="F176" s="53" t="s">
        <v>2155</v>
      </c>
      <c r="G176" s="77" t="s">
        <v>1154</v>
      </c>
      <c r="H176" s="53" t="s">
        <v>16</v>
      </c>
      <c r="I176" s="54"/>
    </row>
    <row r="177" spans="1:9" ht="93.75" x14ac:dyDescent="0.25">
      <c r="A177" s="48"/>
      <c r="B177" s="49" t="s">
        <v>84</v>
      </c>
      <c r="C177" s="50" t="s">
        <v>3567</v>
      </c>
      <c r="D177" s="51"/>
      <c r="E177" s="52">
        <v>21000</v>
      </c>
      <c r="F177" s="53" t="s">
        <v>2156</v>
      </c>
      <c r="G177" s="77" t="s">
        <v>1154</v>
      </c>
      <c r="H177" s="53" t="s">
        <v>2033</v>
      </c>
      <c r="I177" s="54"/>
    </row>
    <row r="178" spans="1:9" ht="93.75" x14ac:dyDescent="0.25">
      <c r="A178" s="48"/>
      <c r="B178" s="49" t="s">
        <v>84</v>
      </c>
      <c r="C178" s="50" t="s">
        <v>3568</v>
      </c>
      <c r="D178" s="51"/>
      <c r="E178" s="52">
        <v>34000</v>
      </c>
      <c r="F178" s="53" t="s">
        <v>2157</v>
      </c>
      <c r="G178" s="77" t="s">
        <v>1154</v>
      </c>
      <c r="H178" s="53" t="s">
        <v>2033</v>
      </c>
      <c r="I178" s="54"/>
    </row>
    <row r="179" spans="1:9" ht="75" x14ac:dyDescent="0.25">
      <c r="A179" s="48"/>
      <c r="B179" s="49" t="s">
        <v>84</v>
      </c>
      <c r="C179" s="50" t="s">
        <v>2158</v>
      </c>
      <c r="D179" s="51"/>
      <c r="E179" s="52">
        <v>100000</v>
      </c>
      <c r="F179" s="53" t="s">
        <v>2049</v>
      </c>
      <c r="G179" s="77" t="s">
        <v>1154</v>
      </c>
      <c r="H179" s="53" t="s">
        <v>26</v>
      </c>
      <c r="I179" s="54"/>
    </row>
    <row r="180" spans="1:9" ht="75" x14ac:dyDescent="0.25">
      <c r="A180" s="48"/>
      <c r="B180" s="49" t="s">
        <v>2159</v>
      </c>
      <c r="C180" s="50" t="s">
        <v>2160</v>
      </c>
      <c r="D180" s="51"/>
      <c r="E180" s="52">
        <v>170000</v>
      </c>
      <c r="F180" s="53" t="s">
        <v>2161</v>
      </c>
      <c r="G180" s="77" t="s">
        <v>1154</v>
      </c>
      <c r="H180" s="53" t="s">
        <v>41</v>
      </c>
      <c r="I180" s="54"/>
    </row>
    <row r="181" spans="1:9" ht="75.75" customHeight="1" x14ac:dyDescent="0.25">
      <c r="A181" s="48"/>
      <c r="B181" s="49" t="s">
        <v>2149</v>
      </c>
      <c r="C181" s="50" t="s">
        <v>2162</v>
      </c>
      <c r="D181" s="51"/>
      <c r="E181" s="52">
        <v>80000</v>
      </c>
      <c r="F181" s="53" t="s">
        <v>2163</v>
      </c>
      <c r="G181" s="77" t="s">
        <v>1154</v>
      </c>
      <c r="H181" s="53" t="s">
        <v>16</v>
      </c>
      <c r="I181" s="54"/>
    </row>
    <row r="182" spans="1:9" ht="75.75" customHeight="1" x14ac:dyDescent="0.25">
      <c r="A182" s="48"/>
      <c r="B182" s="49" t="s">
        <v>2149</v>
      </c>
      <c r="C182" s="50" t="s">
        <v>2164</v>
      </c>
      <c r="D182" s="51"/>
      <c r="E182" s="52">
        <v>1900000</v>
      </c>
      <c r="F182" s="53" t="s">
        <v>2165</v>
      </c>
      <c r="G182" s="77" t="s">
        <v>1154</v>
      </c>
      <c r="H182" s="53" t="s">
        <v>16</v>
      </c>
      <c r="I182" s="54"/>
    </row>
    <row r="183" spans="1:9" ht="75.75" customHeight="1" x14ac:dyDescent="0.25">
      <c r="A183" s="48"/>
      <c r="B183" s="49" t="s">
        <v>2149</v>
      </c>
      <c r="C183" s="50" t="s">
        <v>2166</v>
      </c>
      <c r="D183" s="51"/>
      <c r="E183" s="52">
        <v>3100000</v>
      </c>
      <c r="F183" s="53" t="s">
        <v>2167</v>
      </c>
      <c r="G183" s="77" t="s">
        <v>1154</v>
      </c>
      <c r="H183" s="53" t="s">
        <v>16</v>
      </c>
      <c r="I183" s="54"/>
    </row>
    <row r="184" spans="1:9" ht="75.75" customHeight="1" x14ac:dyDescent="0.25">
      <c r="A184" s="48"/>
      <c r="B184" s="49" t="s">
        <v>2168</v>
      </c>
      <c r="C184" s="50" t="s">
        <v>2169</v>
      </c>
      <c r="D184" s="51"/>
      <c r="E184" s="52">
        <v>1500000</v>
      </c>
      <c r="F184" s="53" t="s">
        <v>2170</v>
      </c>
      <c r="G184" s="77" t="s">
        <v>1154</v>
      </c>
      <c r="H184" s="53" t="s">
        <v>16</v>
      </c>
      <c r="I184" s="54"/>
    </row>
    <row r="185" spans="1:9" ht="100.5" customHeight="1" x14ac:dyDescent="0.25">
      <c r="A185" s="48"/>
      <c r="B185" s="49" t="s">
        <v>2171</v>
      </c>
      <c r="C185" s="50" t="s">
        <v>2172</v>
      </c>
      <c r="D185" s="51"/>
      <c r="E185" s="52">
        <v>30000</v>
      </c>
      <c r="F185" s="53" t="s">
        <v>2173</v>
      </c>
      <c r="G185" s="77" t="s">
        <v>1154</v>
      </c>
      <c r="H185" s="53" t="s">
        <v>23</v>
      </c>
      <c r="I185" s="54"/>
    </row>
    <row r="186" spans="1:9" ht="107.25" customHeight="1" x14ac:dyDescent="0.25">
      <c r="A186" s="48"/>
      <c r="B186" s="49" t="s">
        <v>2171</v>
      </c>
      <c r="C186" s="50" t="s">
        <v>2174</v>
      </c>
      <c r="D186" s="51"/>
      <c r="E186" s="52">
        <v>105000</v>
      </c>
      <c r="F186" s="53" t="s">
        <v>2175</v>
      </c>
      <c r="G186" s="77" t="s">
        <v>1154</v>
      </c>
      <c r="H186" s="53" t="s">
        <v>1506</v>
      </c>
      <c r="I186" s="54"/>
    </row>
    <row r="187" spans="1:9" ht="75" x14ac:dyDescent="0.25">
      <c r="A187" s="48"/>
      <c r="B187" s="49" t="s">
        <v>2171</v>
      </c>
      <c r="C187" s="50" t="s">
        <v>2176</v>
      </c>
      <c r="D187" s="51"/>
      <c r="E187" s="52">
        <v>20000</v>
      </c>
      <c r="F187" s="53" t="s">
        <v>1849</v>
      </c>
      <c r="G187" s="77" t="s">
        <v>1154</v>
      </c>
      <c r="H187" s="53" t="s">
        <v>16</v>
      </c>
      <c r="I187" s="54"/>
    </row>
    <row r="188" spans="1:9" ht="75" x14ac:dyDescent="0.25">
      <c r="A188" s="48"/>
      <c r="B188" s="49" t="s">
        <v>2171</v>
      </c>
      <c r="C188" s="50" t="s">
        <v>2177</v>
      </c>
      <c r="D188" s="51"/>
      <c r="E188" s="52">
        <v>22000</v>
      </c>
      <c r="F188" s="53" t="s">
        <v>2178</v>
      </c>
      <c r="G188" s="77" t="s">
        <v>1154</v>
      </c>
      <c r="H188" s="53" t="s">
        <v>16</v>
      </c>
      <c r="I188" s="54"/>
    </row>
    <row r="189" spans="1:9" ht="93.75" x14ac:dyDescent="0.25">
      <c r="A189" s="48"/>
      <c r="B189" s="49" t="s">
        <v>2179</v>
      </c>
      <c r="C189" s="50" t="s">
        <v>2180</v>
      </c>
      <c r="D189" s="51"/>
      <c r="E189" s="52">
        <v>4000</v>
      </c>
      <c r="F189" s="53" t="s">
        <v>2181</v>
      </c>
      <c r="G189" s="77" t="s">
        <v>1154</v>
      </c>
      <c r="H189" s="53" t="s">
        <v>2033</v>
      </c>
      <c r="I189" s="54"/>
    </row>
    <row r="190" spans="1:9" ht="81.75" customHeight="1" x14ac:dyDescent="0.25">
      <c r="A190" s="48"/>
      <c r="B190" s="49" t="s">
        <v>3569</v>
      </c>
      <c r="C190" s="74" t="s">
        <v>3570</v>
      </c>
      <c r="D190" s="75"/>
      <c r="E190" s="76">
        <v>15000</v>
      </c>
      <c r="F190" s="77" t="s">
        <v>3571</v>
      </c>
      <c r="G190" s="77" t="s">
        <v>1154</v>
      </c>
      <c r="H190" s="77" t="s">
        <v>29</v>
      </c>
      <c r="I190" s="55"/>
    </row>
    <row r="191" spans="1:9" ht="84" customHeight="1" x14ac:dyDescent="0.25">
      <c r="A191" s="48"/>
      <c r="B191" s="49" t="s">
        <v>3572</v>
      </c>
      <c r="C191" s="74" t="s">
        <v>3573</v>
      </c>
      <c r="D191" s="75"/>
      <c r="E191" s="76">
        <v>10000</v>
      </c>
      <c r="F191" s="77" t="s">
        <v>1061</v>
      </c>
      <c r="G191" s="77" t="s">
        <v>1154</v>
      </c>
      <c r="H191" s="77" t="s">
        <v>369</v>
      </c>
      <c r="I191" s="55"/>
    </row>
    <row r="192" spans="1:9" ht="102" customHeight="1" x14ac:dyDescent="0.25">
      <c r="A192" s="48"/>
      <c r="B192" s="49" t="s">
        <v>3574</v>
      </c>
      <c r="C192" s="74" t="s">
        <v>3575</v>
      </c>
      <c r="D192" s="75"/>
      <c r="E192" s="76">
        <v>25000</v>
      </c>
      <c r="F192" s="77" t="s">
        <v>3576</v>
      </c>
      <c r="G192" s="77" t="s">
        <v>1154</v>
      </c>
      <c r="H192" s="77" t="s">
        <v>1506</v>
      </c>
      <c r="I192" s="55"/>
    </row>
    <row r="193" spans="1:9" ht="93.75" x14ac:dyDescent="0.25">
      <c r="A193" s="48"/>
      <c r="B193" s="49" t="s">
        <v>2182</v>
      </c>
      <c r="C193" s="50" t="s">
        <v>2183</v>
      </c>
      <c r="D193" s="51"/>
      <c r="E193" s="52">
        <v>400000</v>
      </c>
      <c r="F193" s="53" t="s">
        <v>2184</v>
      </c>
      <c r="G193" s="77" t="s">
        <v>1154</v>
      </c>
      <c r="H193" s="53" t="s">
        <v>1852</v>
      </c>
      <c r="I193" s="54"/>
    </row>
    <row r="194" spans="1:9" ht="93.75" x14ac:dyDescent="0.25">
      <c r="A194" s="48"/>
      <c r="B194" s="49" t="s">
        <v>2185</v>
      </c>
      <c r="C194" s="50" t="s">
        <v>2186</v>
      </c>
      <c r="D194" s="51"/>
      <c r="E194" s="52">
        <v>42000</v>
      </c>
      <c r="F194" s="53" t="s">
        <v>2187</v>
      </c>
      <c r="G194" s="77" t="s">
        <v>1154</v>
      </c>
      <c r="H194" s="53" t="s">
        <v>1915</v>
      </c>
      <c r="I194" s="54"/>
    </row>
    <row r="195" spans="1:9" ht="112.5" x14ac:dyDescent="0.25">
      <c r="A195" s="48"/>
      <c r="B195" s="49" t="s">
        <v>2188</v>
      </c>
      <c r="C195" s="50" t="s">
        <v>2189</v>
      </c>
      <c r="D195" s="51"/>
      <c r="E195" s="52">
        <v>187000</v>
      </c>
      <c r="F195" s="53" t="s">
        <v>2190</v>
      </c>
      <c r="G195" s="77" t="s">
        <v>1154</v>
      </c>
      <c r="H195" s="53" t="s">
        <v>16</v>
      </c>
      <c r="I195" s="54"/>
    </row>
    <row r="196" spans="1:9" ht="93.75" x14ac:dyDescent="0.25">
      <c r="A196" s="48"/>
      <c r="B196" s="49" t="s">
        <v>2191</v>
      </c>
      <c r="C196" s="50" t="s">
        <v>2192</v>
      </c>
      <c r="D196" s="51"/>
      <c r="E196" s="52">
        <v>82800</v>
      </c>
      <c r="F196" s="53" t="s">
        <v>2193</v>
      </c>
      <c r="G196" s="77" t="s">
        <v>1154</v>
      </c>
      <c r="H196" s="53" t="s">
        <v>16</v>
      </c>
      <c r="I196" s="54"/>
    </row>
    <row r="197" spans="1:9" ht="112.5" x14ac:dyDescent="0.25">
      <c r="A197" s="48"/>
      <c r="B197" s="49" t="s">
        <v>2194</v>
      </c>
      <c r="C197" s="50" t="s">
        <v>2195</v>
      </c>
      <c r="D197" s="51"/>
      <c r="E197" s="52">
        <v>600000</v>
      </c>
      <c r="F197" s="53" t="s">
        <v>2196</v>
      </c>
      <c r="G197" s="77" t="s">
        <v>1154</v>
      </c>
      <c r="H197" s="53" t="s">
        <v>2197</v>
      </c>
      <c r="I197" s="54"/>
    </row>
    <row r="198" spans="1:9" ht="93.75" x14ac:dyDescent="0.25">
      <c r="A198" s="48"/>
      <c r="B198" s="49" t="s">
        <v>2194</v>
      </c>
      <c r="C198" s="50" t="s">
        <v>2198</v>
      </c>
      <c r="D198" s="51"/>
      <c r="E198" s="52">
        <v>22000</v>
      </c>
      <c r="F198" s="53" t="s">
        <v>2199</v>
      </c>
      <c r="G198" s="77" t="s">
        <v>1154</v>
      </c>
      <c r="H198" s="53" t="s">
        <v>649</v>
      </c>
      <c r="I198" s="54"/>
    </row>
    <row r="199" spans="1:9" ht="131.25" x14ac:dyDescent="0.25">
      <c r="A199" s="48"/>
      <c r="B199" s="49" t="s">
        <v>2194</v>
      </c>
      <c r="C199" s="50" t="s">
        <v>2200</v>
      </c>
      <c r="D199" s="51"/>
      <c r="E199" s="52">
        <v>600000</v>
      </c>
      <c r="F199" s="53" t="s">
        <v>2201</v>
      </c>
      <c r="G199" s="77" t="s">
        <v>1154</v>
      </c>
      <c r="H199" s="53" t="s">
        <v>16</v>
      </c>
      <c r="I199" s="54"/>
    </row>
    <row r="200" spans="1:9" ht="93.75" x14ac:dyDescent="0.25">
      <c r="A200" s="48"/>
      <c r="B200" s="49" t="s">
        <v>2202</v>
      </c>
      <c r="C200" s="50" t="s">
        <v>2203</v>
      </c>
      <c r="D200" s="51"/>
      <c r="E200" s="52">
        <v>150000</v>
      </c>
      <c r="F200" s="53" t="s">
        <v>2064</v>
      </c>
      <c r="G200" s="77" t="s">
        <v>1154</v>
      </c>
      <c r="H200" s="53" t="s">
        <v>12</v>
      </c>
      <c r="I200" s="54"/>
    </row>
    <row r="201" spans="1:9" ht="93.75" x14ac:dyDescent="0.25">
      <c r="A201" s="48"/>
      <c r="B201" s="49" t="s">
        <v>2204</v>
      </c>
      <c r="C201" s="50" t="s">
        <v>2205</v>
      </c>
      <c r="D201" s="51"/>
      <c r="E201" s="52">
        <v>65000</v>
      </c>
      <c r="F201" s="53" t="s">
        <v>2206</v>
      </c>
      <c r="G201" s="77" t="s">
        <v>1154</v>
      </c>
      <c r="H201" s="53" t="s">
        <v>41</v>
      </c>
      <c r="I201" s="54"/>
    </row>
    <row r="202" spans="1:9" ht="112.5" x14ac:dyDescent="0.25">
      <c r="A202" s="48"/>
      <c r="B202" s="49" t="s">
        <v>1052</v>
      </c>
      <c r="C202" s="50" t="s">
        <v>2207</v>
      </c>
      <c r="D202" s="51"/>
      <c r="E202" s="52">
        <v>447000</v>
      </c>
      <c r="F202" s="53" t="s">
        <v>2208</v>
      </c>
      <c r="G202" s="77" t="s">
        <v>1154</v>
      </c>
      <c r="H202" s="53" t="s">
        <v>16</v>
      </c>
      <c r="I202" s="54"/>
    </row>
    <row r="203" spans="1:9" ht="60" customHeight="1" x14ac:dyDescent="0.25">
      <c r="A203" s="48"/>
      <c r="B203" s="49" t="s">
        <v>566</v>
      </c>
      <c r="C203" s="50" t="s">
        <v>2209</v>
      </c>
      <c r="D203" s="51"/>
      <c r="E203" s="52">
        <v>2325000</v>
      </c>
      <c r="F203" s="53" t="s">
        <v>2210</v>
      </c>
      <c r="G203" s="77" t="s">
        <v>1154</v>
      </c>
      <c r="H203" s="53" t="s">
        <v>2211</v>
      </c>
      <c r="I203" s="54"/>
    </row>
    <row r="204" spans="1:9" ht="75.75" customHeight="1" x14ac:dyDescent="0.25">
      <c r="A204" s="48"/>
      <c r="B204" s="49" t="s">
        <v>566</v>
      </c>
      <c r="C204" s="50" t="s">
        <v>2212</v>
      </c>
      <c r="D204" s="51"/>
      <c r="E204" s="52">
        <v>877000</v>
      </c>
      <c r="F204" s="53" t="s">
        <v>2213</v>
      </c>
      <c r="G204" s="77" t="s">
        <v>1154</v>
      </c>
      <c r="H204" s="53" t="s">
        <v>2141</v>
      </c>
      <c r="I204" s="54"/>
    </row>
    <row r="205" spans="1:9" ht="75.75" customHeight="1" x14ac:dyDescent="0.25">
      <c r="A205" s="48"/>
      <c r="B205" s="49" t="s">
        <v>566</v>
      </c>
      <c r="C205" s="50" t="s">
        <v>2214</v>
      </c>
      <c r="D205" s="51"/>
      <c r="E205" s="52">
        <v>192000</v>
      </c>
      <c r="F205" s="53" t="s">
        <v>2215</v>
      </c>
      <c r="G205" s="77" t="s">
        <v>1154</v>
      </c>
      <c r="H205" s="53" t="s">
        <v>2141</v>
      </c>
      <c r="I205" s="54"/>
    </row>
    <row r="206" spans="1:9" ht="75.75" customHeight="1" x14ac:dyDescent="0.25">
      <c r="A206" s="48"/>
      <c r="B206" s="49" t="s">
        <v>2216</v>
      </c>
      <c r="C206" s="50" t="s">
        <v>2217</v>
      </c>
      <c r="D206" s="51"/>
      <c r="E206" s="52">
        <v>263000</v>
      </c>
      <c r="F206" s="53" t="s">
        <v>2218</v>
      </c>
      <c r="G206" s="77" t="s">
        <v>1154</v>
      </c>
      <c r="H206" s="53" t="s">
        <v>2219</v>
      </c>
      <c r="I206" s="54"/>
    </row>
    <row r="207" spans="1:9" ht="75.75" customHeight="1" x14ac:dyDescent="0.25">
      <c r="A207" s="48"/>
      <c r="B207" s="49" t="s">
        <v>2216</v>
      </c>
      <c r="C207" s="50" t="s">
        <v>2220</v>
      </c>
      <c r="D207" s="51"/>
      <c r="E207" s="52">
        <v>200000</v>
      </c>
      <c r="F207" s="53" t="s">
        <v>2221</v>
      </c>
      <c r="G207" s="77" t="s">
        <v>1154</v>
      </c>
      <c r="H207" s="53" t="s">
        <v>374</v>
      </c>
      <c r="I207" s="54"/>
    </row>
    <row r="208" spans="1:9" ht="75.75" customHeight="1" x14ac:dyDescent="0.25">
      <c r="A208" s="48"/>
      <c r="B208" s="49" t="s">
        <v>2222</v>
      </c>
      <c r="C208" s="50" t="s">
        <v>2223</v>
      </c>
      <c r="D208" s="51"/>
      <c r="E208" s="52">
        <v>100000</v>
      </c>
      <c r="F208" s="53" t="s">
        <v>2049</v>
      </c>
      <c r="G208" s="77" t="s">
        <v>1154</v>
      </c>
      <c r="H208" s="53" t="s">
        <v>12</v>
      </c>
      <c r="I208" s="54"/>
    </row>
    <row r="209" spans="1:9" ht="93.75" x14ac:dyDescent="0.25">
      <c r="A209" s="48"/>
      <c r="B209" s="49" t="s">
        <v>2224</v>
      </c>
      <c r="C209" s="50" t="s">
        <v>2225</v>
      </c>
      <c r="D209" s="51"/>
      <c r="E209" s="52">
        <v>300000</v>
      </c>
      <c r="F209" s="53" t="s">
        <v>2226</v>
      </c>
      <c r="G209" s="77" t="s">
        <v>1154</v>
      </c>
      <c r="H209" s="53" t="s">
        <v>313</v>
      </c>
      <c r="I209" s="54"/>
    </row>
    <row r="210" spans="1:9" ht="93.75" x14ac:dyDescent="0.25">
      <c r="A210" s="48"/>
      <c r="B210" s="49" t="s">
        <v>2227</v>
      </c>
      <c r="C210" s="50" t="s">
        <v>2228</v>
      </c>
      <c r="D210" s="51"/>
      <c r="E210" s="52">
        <v>400000</v>
      </c>
      <c r="F210" s="53" t="s">
        <v>2229</v>
      </c>
      <c r="G210" s="77" t="s">
        <v>1154</v>
      </c>
      <c r="H210" s="53" t="s">
        <v>16</v>
      </c>
      <c r="I210" s="54"/>
    </row>
    <row r="211" spans="1:9" ht="75" x14ac:dyDescent="0.25">
      <c r="A211" s="48"/>
      <c r="B211" s="49" t="s">
        <v>2230</v>
      </c>
      <c r="C211" s="50" t="s">
        <v>2231</v>
      </c>
      <c r="D211" s="51"/>
      <c r="E211" s="52">
        <v>12000</v>
      </c>
      <c r="F211" s="53" t="s">
        <v>2232</v>
      </c>
      <c r="G211" s="77" t="s">
        <v>1154</v>
      </c>
      <c r="H211" s="53" t="s">
        <v>16</v>
      </c>
      <c r="I211" s="54"/>
    </row>
    <row r="212" spans="1:9" ht="75" x14ac:dyDescent="0.25">
      <c r="A212" s="48"/>
      <c r="B212" s="49" t="s">
        <v>2233</v>
      </c>
      <c r="C212" s="50" t="s">
        <v>2234</v>
      </c>
      <c r="D212" s="51"/>
      <c r="E212" s="52">
        <v>30000</v>
      </c>
      <c r="F212" s="53" t="s">
        <v>2235</v>
      </c>
      <c r="G212" s="77" t="s">
        <v>1154</v>
      </c>
      <c r="H212" s="53" t="s">
        <v>15</v>
      </c>
      <c r="I212" s="54"/>
    </row>
    <row r="213" spans="1:9" ht="112.5" x14ac:dyDescent="0.25">
      <c r="A213" s="48"/>
      <c r="B213" s="49" t="s">
        <v>2233</v>
      </c>
      <c r="C213" s="50" t="s">
        <v>2236</v>
      </c>
      <c r="D213" s="51"/>
      <c r="E213" s="52">
        <v>60000</v>
      </c>
      <c r="F213" s="53" t="s">
        <v>2237</v>
      </c>
      <c r="G213" s="77" t="s">
        <v>1154</v>
      </c>
      <c r="H213" s="53" t="s">
        <v>2238</v>
      </c>
      <c r="I213" s="54"/>
    </row>
    <row r="214" spans="1:9" ht="93.75" x14ac:dyDescent="0.25">
      <c r="A214" s="48"/>
      <c r="B214" s="49" t="s">
        <v>2233</v>
      </c>
      <c r="C214" s="50" t="s">
        <v>2239</v>
      </c>
      <c r="D214" s="51"/>
      <c r="E214" s="52">
        <v>200000</v>
      </c>
      <c r="F214" s="53" t="s">
        <v>2240</v>
      </c>
      <c r="G214" s="77" t="s">
        <v>1154</v>
      </c>
      <c r="H214" s="53" t="s">
        <v>23</v>
      </c>
      <c r="I214" s="54"/>
    </row>
    <row r="215" spans="1:9" ht="75.75" customHeight="1" x14ac:dyDescent="0.25">
      <c r="A215" s="48"/>
      <c r="B215" s="49" t="s">
        <v>2233</v>
      </c>
      <c r="C215" s="50" t="s">
        <v>3577</v>
      </c>
      <c r="D215" s="51"/>
      <c r="E215" s="52">
        <v>212000</v>
      </c>
      <c r="F215" s="53" t="s">
        <v>2241</v>
      </c>
      <c r="G215" s="77" t="s">
        <v>1154</v>
      </c>
      <c r="H215" s="53" t="s">
        <v>2197</v>
      </c>
      <c r="I215" s="54"/>
    </row>
    <row r="216" spans="1:9" ht="75.75" customHeight="1" x14ac:dyDescent="0.25">
      <c r="A216" s="48"/>
      <c r="B216" s="49" t="s">
        <v>2233</v>
      </c>
      <c r="C216" s="50" t="s">
        <v>3578</v>
      </c>
      <c r="D216" s="51"/>
      <c r="E216" s="52">
        <v>230000</v>
      </c>
      <c r="F216" s="53" t="s">
        <v>2242</v>
      </c>
      <c r="G216" s="77" t="s">
        <v>1154</v>
      </c>
      <c r="H216" s="53" t="s">
        <v>41</v>
      </c>
      <c r="I216" s="54"/>
    </row>
    <row r="217" spans="1:9" ht="75" x14ac:dyDescent="0.25">
      <c r="A217" s="48"/>
      <c r="B217" s="49" t="s">
        <v>2243</v>
      </c>
      <c r="C217" s="50" t="s">
        <v>3579</v>
      </c>
      <c r="D217" s="51"/>
      <c r="E217" s="52">
        <v>50000</v>
      </c>
      <c r="F217" s="53" t="s">
        <v>2244</v>
      </c>
      <c r="G217" s="77" t="s">
        <v>1154</v>
      </c>
      <c r="H217" s="53" t="s">
        <v>2197</v>
      </c>
      <c r="I217" s="54"/>
    </row>
    <row r="218" spans="1:9" ht="112.5" x14ac:dyDescent="0.25">
      <c r="A218" s="48"/>
      <c r="B218" s="49" t="s">
        <v>2245</v>
      </c>
      <c r="C218" s="50" t="s">
        <v>3580</v>
      </c>
      <c r="D218" s="51"/>
      <c r="E218" s="52">
        <v>160000</v>
      </c>
      <c r="F218" s="53" t="s">
        <v>2246</v>
      </c>
      <c r="G218" s="77" t="s">
        <v>1154</v>
      </c>
      <c r="H218" s="53" t="s">
        <v>285</v>
      </c>
      <c r="I218" s="54"/>
    </row>
    <row r="219" spans="1:9" ht="142.5" customHeight="1" x14ac:dyDescent="0.25">
      <c r="A219" s="48"/>
      <c r="B219" s="49" t="s">
        <v>2247</v>
      </c>
      <c r="C219" s="50" t="s">
        <v>3581</v>
      </c>
      <c r="D219" s="51"/>
      <c r="E219" s="52">
        <v>40000</v>
      </c>
      <c r="F219" s="53" t="s">
        <v>2248</v>
      </c>
      <c r="G219" s="77" t="s">
        <v>1154</v>
      </c>
      <c r="H219" s="53" t="s">
        <v>285</v>
      </c>
      <c r="I219" s="54"/>
    </row>
    <row r="220" spans="1:9" ht="112.5" x14ac:dyDescent="0.25">
      <c r="A220" s="48"/>
      <c r="B220" s="49" t="s">
        <v>2249</v>
      </c>
      <c r="C220" s="50" t="s">
        <v>2250</v>
      </c>
      <c r="D220" s="51"/>
      <c r="E220" s="52">
        <v>110000</v>
      </c>
      <c r="F220" s="53" t="s">
        <v>2251</v>
      </c>
      <c r="G220" s="77" t="s">
        <v>1154</v>
      </c>
      <c r="H220" s="53" t="s">
        <v>23</v>
      </c>
      <c r="I220" s="54"/>
    </row>
    <row r="221" spans="1:9" ht="170.25" customHeight="1" x14ac:dyDescent="0.25">
      <c r="A221" s="48"/>
      <c r="B221" s="49" t="s">
        <v>90</v>
      </c>
      <c r="C221" s="50" t="s">
        <v>2252</v>
      </c>
      <c r="D221" s="51"/>
      <c r="E221" s="52">
        <v>100000</v>
      </c>
      <c r="F221" s="53" t="s">
        <v>2049</v>
      </c>
      <c r="G221" s="77" t="s">
        <v>1154</v>
      </c>
      <c r="H221" s="53" t="s">
        <v>26</v>
      </c>
      <c r="I221" s="54"/>
    </row>
    <row r="222" spans="1:9" ht="93.75" x14ac:dyDescent="0.25">
      <c r="A222" s="48"/>
      <c r="B222" s="49" t="s">
        <v>90</v>
      </c>
      <c r="C222" s="50" t="s">
        <v>2253</v>
      </c>
      <c r="D222" s="51"/>
      <c r="E222" s="52">
        <v>40000</v>
      </c>
      <c r="F222" s="53" t="s">
        <v>2254</v>
      </c>
      <c r="G222" s="77" t="s">
        <v>1154</v>
      </c>
      <c r="H222" s="53" t="s">
        <v>18</v>
      </c>
      <c r="I222" s="54"/>
    </row>
    <row r="223" spans="1:9" ht="93.75" x14ac:dyDescent="0.25">
      <c r="A223" s="48"/>
      <c r="B223" s="49" t="s">
        <v>90</v>
      </c>
      <c r="C223" s="50" t="s">
        <v>2255</v>
      </c>
      <c r="D223" s="51"/>
      <c r="E223" s="52">
        <v>140000</v>
      </c>
      <c r="F223" s="53" t="s">
        <v>2256</v>
      </c>
      <c r="G223" s="77" t="s">
        <v>1154</v>
      </c>
      <c r="H223" s="53" t="s">
        <v>304</v>
      </c>
      <c r="I223" s="54"/>
    </row>
    <row r="224" spans="1:9" ht="75.75" customHeight="1" x14ac:dyDescent="0.25">
      <c r="A224" s="48"/>
      <c r="B224" s="49" t="s">
        <v>90</v>
      </c>
      <c r="C224" s="50" t="s">
        <v>2257</v>
      </c>
      <c r="D224" s="51"/>
      <c r="E224" s="52">
        <v>70000</v>
      </c>
      <c r="F224" s="53" t="s">
        <v>2258</v>
      </c>
      <c r="G224" s="77" t="s">
        <v>1154</v>
      </c>
      <c r="H224" s="53" t="s">
        <v>2108</v>
      </c>
      <c r="I224" s="54"/>
    </row>
    <row r="225" spans="1:9" ht="75" x14ac:dyDescent="0.25">
      <c r="A225" s="48"/>
      <c r="B225" s="49" t="s">
        <v>90</v>
      </c>
      <c r="C225" s="50" t="s">
        <v>2259</v>
      </c>
      <c r="D225" s="51"/>
      <c r="E225" s="52">
        <v>100000</v>
      </c>
      <c r="F225" s="53" t="s">
        <v>2049</v>
      </c>
      <c r="G225" s="77" t="s">
        <v>1154</v>
      </c>
      <c r="H225" s="53" t="s">
        <v>26</v>
      </c>
      <c r="I225" s="54"/>
    </row>
    <row r="226" spans="1:9" ht="93.75" x14ac:dyDescent="0.25">
      <c r="A226" s="48"/>
      <c r="B226" s="49" t="s">
        <v>90</v>
      </c>
      <c r="C226" s="50" t="s">
        <v>2260</v>
      </c>
      <c r="D226" s="51"/>
      <c r="E226" s="52" t="s">
        <v>2261</v>
      </c>
      <c r="F226" s="53" t="s">
        <v>2262</v>
      </c>
      <c r="G226" s="77" t="s">
        <v>1154</v>
      </c>
      <c r="H226" s="53" t="s">
        <v>2263</v>
      </c>
      <c r="I226" s="54"/>
    </row>
    <row r="227" spans="1:9" ht="93.75" x14ac:dyDescent="0.25">
      <c r="A227" s="48"/>
      <c r="B227" s="49" t="s">
        <v>90</v>
      </c>
      <c r="C227" s="50" t="s">
        <v>2264</v>
      </c>
      <c r="D227" s="51"/>
      <c r="E227" s="52">
        <v>100000</v>
      </c>
      <c r="F227" s="53" t="s">
        <v>2049</v>
      </c>
      <c r="G227" s="77" t="s">
        <v>1154</v>
      </c>
      <c r="H227" s="53" t="s">
        <v>2263</v>
      </c>
      <c r="I227" s="54"/>
    </row>
    <row r="228" spans="1:9" ht="112.5" x14ac:dyDescent="0.25">
      <c r="A228" s="48"/>
      <c r="B228" s="49" t="s">
        <v>90</v>
      </c>
      <c r="C228" s="50" t="s">
        <v>2265</v>
      </c>
      <c r="D228" s="51"/>
      <c r="E228" s="52">
        <v>47000</v>
      </c>
      <c r="F228" s="53" t="s">
        <v>2266</v>
      </c>
      <c r="G228" s="77" t="s">
        <v>1154</v>
      </c>
      <c r="H228" s="53" t="s">
        <v>2033</v>
      </c>
      <c r="I228" s="54"/>
    </row>
    <row r="229" spans="1:9" ht="94.5" customHeight="1" x14ac:dyDescent="0.25">
      <c r="A229" s="48"/>
      <c r="B229" s="49" t="s">
        <v>90</v>
      </c>
      <c r="C229" s="74" t="s">
        <v>3582</v>
      </c>
      <c r="D229" s="75"/>
      <c r="E229" s="76">
        <v>103816.56</v>
      </c>
      <c r="F229" s="77" t="s">
        <v>3583</v>
      </c>
      <c r="G229" s="77" t="s">
        <v>1154</v>
      </c>
      <c r="H229" s="77" t="s">
        <v>2033</v>
      </c>
      <c r="I229" s="55"/>
    </row>
    <row r="230" spans="1:9" ht="150" x14ac:dyDescent="0.25">
      <c r="A230" s="48"/>
      <c r="B230" s="49" t="s">
        <v>1416</v>
      </c>
      <c r="C230" s="50" t="s">
        <v>2267</v>
      </c>
      <c r="D230" s="51"/>
      <c r="E230" s="52">
        <v>1300000</v>
      </c>
      <c r="F230" s="53" t="s">
        <v>2268</v>
      </c>
      <c r="G230" s="77" t="s">
        <v>1154</v>
      </c>
      <c r="H230" s="53" t="s">
        <v>2269</v>
      </c>
      <c r="I230" s="54"/>
    </row>
    <row r="231" spans="1:9" ht="93.75" x14ac:dyDescent="0.25">
      <c r="A231" s="48"/>
      <c r="B231" s="49" t="s">
        <v>704</v>
      </c>
      <c r="C231" s="50" t="s">
        <v>2270</v>
      </c>
      <c r="D231" s="51"/>
      <c r="E231" s="52">
        <v>10000</v>
      </c>
      <c r="F231" s="53" t="s">
        <v>2271</v>
      </c>
      <c r="G231" s="77" t="s">
        <v>1154</v>
      </c>
      <c r="H231" s="53" t="s">
        <v>26</v>
      </c>
      <c r="I231" s="54"/>
    </row>
    <row r="232" spans="1:9" ht="93.75" x14ac:dyDescent="0.25">
      <c r="A232" s="48"/>
      <c r="B232" s="49" t="s">
        <v>737</v>
      </c>
      <c r="C232" s="50" t="s">
        <v>2272</v>
      </c>
      <c r="D232" s="51"/>
      <c r="E232" s="52">
        <v>200000</v>
      </c>
      <c r="F232" s="53" t="s">
        <v>2273</v>
      </c>
      <c r="G232" s="77" t="s">
        <v>1154</v>
      </c>
      <c r="H232" s="53" t="s">
        <v>26</v>
      </c>
      <c r="I232" s="54"/>
    </row>
    <row r="233" spans="1:9" ht="150" x14ac:dyDescent="0.25">
      <c r="A233" s="48"/>
      <c r="B233" s="49" t="s">
        <v>737</v>
      </c>
      <c r="C233" s="50" t="s">
        <v>2274</v>
      </c>
      <c r="D233" s="51"/>
      <c r="E233" s="52">
        <v>288000</v>
      </c>
      <c r="F233" s="53" t="s">
        <v>2038</v>
      </c>
      <c r="G233" s="77" t="s">
        <v>1154</v>
      </c>
      <c r="H233" s="53" t="s">
        <v>26</v>
      </c>
      <c r="I233" s="54"/>
    </row>
    <row r="234" spans="1:9" ht="165" customHeight="1" x14ac:dyDescent="0.25">
      <c r="A234" s="48"/>
      <c r="B234" s="49" t="s">
        <v>2275</v>
      </c>
      <c r="C234" s="50" t="s">
        <v>2276</v>
      </c>
      <c r="D234" s="51"/>
      <c r="E234" s="52">
        <v>200000</v>
      </c>
      <c r="F234" s="53" t="s">
        <v>2277</v>
      </c>
      <c r="G234" s="77" t="s">
        <v>1154</v>
      </c>
      <c r="H234" s="53" t="s">
        <v>26</v>
      </c>
      <c r="I234" s="54"/>
    </row>
    <row r="235" spans="1:9" ht="93.75" x14ac:dyDescent="0.25">
      <c r="A235" s="48"/>
      <c r="B235" s="49" t="s">
        <v>786</v>
      </c>
      <c r="C235" s="50" t="s">
        <v>2278</v>
      </c>
      <c r="D235" s="51"/>
      <c r="E235" s="52">
        <v>370000</v>
      </c>
      <c r="F235" s="53" t="s">
        <v>2279</v>
      </c>
      <c r="G235" s="77" t="s">
        <v>1154</v>
      </c>
      <c r="H235" s="53" t="s">
        <v>493</v>
      </c>
      <c r="I235" s="54"/>
    </row>
    <row r="236" spans="1:9" ht="75" x14ac:dyDescent="0.25">
      <c r="A236" s="48"/>
      <c r="B236" s="49" t="s">
        <v>2280</v>
      </c>
      <c r="C236" s="50" t="s">
        <v>2281</v>
      </c>
      <c r="D236" s="51"/>
      <c r="E236" s="52">
        <v>15000</v>
      </c>
      <c r="F236" s="53" t="s">
        <v>2126</v>
      </c>
      <c r="G236" s="77" t="s">
        <v>1154</v>
      </c>
      <c r="H236" s="53" t="s">
        <v>16</v>
      </c>
      <c r="I236" s="54"/>
    </row>
    <row r="237" spans="1:9" ht="93.75" x14ac:dyDescent="0.25">
      <c r="A237" s="48"/>
      <c r="B237" s="49" t="s">
        <v>2282</v>
      </c>
      <c r="C237" s="50" t="s">
        <v>2283</v>
      </c>
      <c r="D237" s="51"/>
      <c r="E237" s="52">
        <v>100000</v>
      </c>
      <c r="F237" s="53" t="s">
        <v>2049</v>
      </c>
      <c r="G237" s="77" t="s">
        <v>1154</v>
      </c>
      <c r="H237" s="53" t="s">
        <v>12</v>
      </c>
      <c r="I237" s="54"/>
    </row>
    <row r="238" spans="1:9" ht="80.25" customHeight="1" x14ac:dyDescent="0.25">
      <c r="A238" s="48"/>
      <c r="B238" s="49" t="s">
        <v>2284</v>
      </c>
      <c r="C238" s="50" t="s">
        <v>2285</v>
      </c>
      <c r="D238" s="51"/>
      <c r="E238" s="52">
        <v>60000</v>
      </c>
      <c r="F238" s="53" t="s">
        <v>2286</v>
      </c>
      <c r="G238" s="77" t="s">
        <v>1154</v>
      </c>
      <c r="H238" s="53" t="s">
        <v>26</v>
      </c>
      <c r="I238" s="54"/>
    </row>
    <row r="239" spans="1:9" ht="75.75" customHeight="1" x14ac:dyDescent="0.25">
      <c r="A239" s="48"/>
      <c r="B239" s="49" t="s">
        <v>3584</v>
      </c>
      <c r="C239" s="50" t="s">
        <v>2287</v>
      </c>
      <c r="D239" s="51"/>
      <c r="E239" s="52">
        <v>744000</v>
      </c>
      <c r="F239" s="53" t="s">
        <v>2288</v>
      </c>
      <c r="G239" s="77" t="s">
        <v>1154</v>
      </c>
      <c r="H239" s="53" t="s">
        <v>15</v>
      </c>
      <c r="I239" s="54"/>
    </row>
    <row r="240" spans="1:9" ht="93.75" x14ac:dyDescent="0.25">
      <c r="A240" s="48"/>
      <c r="B240" s="49" t="s">
        <v>2289</v>
      </c>
      <c r="C240" s="50" t="s">
        <v>2290</v>
      </c>
      <c r="D240" s="51"/>
      <c r="E240" s="52">
        <v>29000</v>
      </c>
      <c r="F240" s="53" t="s">
        <v>2291</v>
      </c>
      <c r="G240" s="77" t="s">
        <v>1154</v>
      </c>
      <c r="H240" s="53" t="s">
        <v>2033</v>
      </c>
      <c r="I240" s="54" t="s">
        <v>1855</v>
      </c>
    </row>
    <row r="241" spans="1:9" ht="93.75" x14ac:dyDescent="0.25">
      <c r="A241" s="48"/>
      <c r="B241" s="49" t="s">
        <v>459</v>
      </c>
      <c r="C241" s="50" t="s">
        <v>2292</v>
      </c>
      <c r="D241" s="51"/>
      <c r="E241" s="52">
        <v>57000</v>
      </c>
      <c r="F241" s="53" t="s">
        <v>2293</v>
      </c>
      <c r="G241" s="77" t="s">
        <v>1154</v>
      </c>
      <c r="H241" s="53" t="s">
        <v>2033</v>
      </c>
      <c r="I241" s="54" t="s">
        <v>1855</v>
      </c>
    </row>
    <row r="242" spans="1:9" ht="93.75" x14ac:dyDescent="0.25">
      <c r="A242" s="48"/>
      <c r="B242" s="49" t="s">
        <v>119</v>
      </c>
      <c r="C242" s="74" t="s">
        <v>3585</v>
      </c>
      <c r="D242" s="75"/>
      <c r="E242" s="76">
        <v>6000</v>
      </c>
      <c r="F242" s="77" t="s">
        <v>3586</v>
      </c>
      <c r="G242" s="77" t="s">
        <v>1154</v>
      </c>
      <c r="H242" s="77" t="s">
        <v>369</v>
      </c>
      <c r="I242" s="55"/>
    </row>
    <row r="243" spans="1:9" ht="93.75" x14ac:dyDescent="0.25">
      <c r="A243" s="48"/>
      <c r="B243" s="49" t="s">
        <v>2284</v>
      </c>
      <c r="C243" s="74" t="s">
        <v>3587</v>
      </c>
      <c r="D243" s="75"/>
      <c r="E243" s="76">
        <v>65000</v>
      </c>
      <c r="F243" s="77" t="s">
        <v>3588</v>
      </c>
      <c r="G243" s="77" t="s">
        <v>1154</v>
      </c>
      <c r="H243" s="77" t="s">
        <v>369</v>
      </c>
      <c r="I243" s="55"/>
    </row>
    <row r="244" spans="1:9" ht="112.5" x14ac:dyDescent="0.25">
      <c r="A244" s="48"/>
      <c r="B244" s="49" t="s">
        <v>3589</v>
      </c>
      <c r="C244" s="74" t="s">
        <v>3590</v>
      </c>
      <c r="D244" s="75"/>
      <c r="E244" s="76">
        <v>60000</v>
      </c>
      <c r="F244" s="77" t="s">
        <v>2029</v>
      </c>
      <c r="G244" s="77" t="s">
        <v>1154</v>
      </c>
      <c r="H244" s="77" t="s">
        <v>973</v>
      </c>
      <c r="I244" s="55"/>
    </row>
    <row r="245" spans="1:9" ht="75" x14ac:dyDescent="0.25">
      <c r="A245" s="48"/>
      <c r="B245" s="49" t="s">
        <v>2294</v>
      </c>
      <c r="C245" s="50" t="s">
        <v>3591</v>
      </c>
      <c r="D245" s="51"/>
      <c r="E245" s="52">
        <v>60000</v>
      </c>
      <c r="F245" s="53" t="s">
        <v>2295</v>
      </c>
      <c r="G245" s="77" t="s">
        <v>1154</v>
      </c>
      <c r="H245" s="53" t="s">
        <v>374</v>
      </c>
      <c r="I245" s="54"/>
    </row>
    <row r="246" spans="1:9" ht="118.5" customHeight="1" x14ac:dyDescent="0.25">
      <c r="A246" s="48"/>
      <c r="B246" s="49" t="s">
        <v>2296</v>
      </c>
      <c r="C246" s="50" t="s">
        <v>3592</v>
      </c>
      <c r="D246" s="51"/>
      <c r="E246" s="52">
        <v>50000</v>
      </c>
      <c r="F246" s="53" t="s">
        <v>2297</v>
      </c>
      <c r="G246" s="77" t="s">
        <v>1154</v>
      </c>
      <c r="H246" s="53" t="s">
        <v>2298</v>
      </c>
      <c r="I246" s="54"/>
    </row>
    <row r="247" spans="1:9" ht="133.5" customHeight="1" x14ac:dyDescent="0.25">
      <c r="A247" s="48"/>
      <c r="B247" s="49" t="s">
        <v>892</v>
      </c>
      <c r="C247" s="50" t="s">
        <v>3593</v>
      </c>
      <c r="D247" s="51"/>
      <c r="E247" s="52">
        <v>216000</v>
      </c>
      <c r="F247" s="53" t="s">
        <v>2299</v>
      </c>
      <c r="G247" s="77" t="s">
        <v>1154</v>
      </c>
      <c r="H247" s="53" t="s">
        <v>2298</v>
      </c>
      <c r="I247" s="54"/>
    </row>
    <row r="248" spans="1:9" ht="75" x14ac:dyDescent="0.25">
      <c r="A248" s="48"/>
      <c r="B248" s="49" t="s">
        <v>892</v>
      </c>
      <c r="C248" s="50" t="s">
        <v>3594</v>
      </c>
      <c r="D248" s="51"/>
      <c r="E248" s="52">
        <v>108000</v>
      </c>
      <c r="F248" s="53" t="s">
        <v>2300</v>
      </c>
      <c r="G248" s="77" t="s">
        <v>1154</v>
      </c>
      <c r="H248" s="53" t="s">
        <v>649</v>
      </c>
      <c r="I248" s="54"/>
    </row>
    <row r="249" spans="1:9" ht="96" customHeight="1" x14ac:dyDescent="0.25">
      <c r="A249" s="48"/>
      <c r="B249" s="49" t="s">
        <v>2301</v>
      </c>
      <c r="C249" s="50" t="s">
        <v>3595</v>
      </c>
      <c r="D249" s="51"/>
      <c r="E249" s="52">
        <v>80000</v>
      </c>
      <c r="F249" s="53" t="s">
        <v>2075</v>
      </c>
      <c r="G249" s="77" t="s">
        <v>1154</v>
      </c>
      <c r="H249" s="53" t="s">
        <v>16</v>
      </c>
      <c r="I249" s="54"/>
    </row>
    <row r="250" spans="1:9" ht="133.5" customHeight="1" x14ac:dyDescent="0.25">
      <c r="A250" s="48"/>
      <c r="B250" s="49" t="s">
        <v>2302</v>
      </c>
      <c r="C250" s="50" t="s">
        <v>3596</v>
      </c>
      <c r="D250" s="51"/>
      <c r="E250" s="52">
        <v>60000</v>
      </c>
      <c r="F250" s="53" t="s">
        <v>2303</v>
      </c>
      <c r="G250" s="77" t="s">
        <v>1154</v>
      </c>
      <c r="H250" s="53" t="s">
        <v>313</v>
      </c>
      <c r="I250" s="54"/>
    </row>
    <row r="251" spans="1:9" ht="153.75" customHeight="1" x14ac:dyDescent="0.25">
      <c r="A251" s="48"/>
      <c r="B251" s="49" t="s">
        <v>2302</v>
      </c>
      <c r="C251" s="50" t="s">
        <v>3597</v>
      </c>
      <c r="D251" s="51"/>
      <c r="E251" s="52">
        <v>20000</v>
      </c>
      <c r="F251" s="53" t="s">
        <v>2304</v>
      </c>
      <c r="G251" s="77" t="s">
        <v>1154</v>
      </c>
      <c r="H251" s="53" t="s">
        <v>236</v>
      </c>
      <c r="I251" s="54"/>
    </row>
    <row r="252" spans="1:9" ht="168.75" x14ac:dyDescent="0.25">
      <c r="A252" s="48"/>
      <c r="B252" s="49" t="s">
        <v>2305</v>
      </c>
      <c r="C252" s="50" t="s">
        <v>3598</v>
      </c>
      <c r="D252" s="51"/>
      <c r="E252" s="52">
        <v>20000</v>
      </c>
      <c r="F252" s="53" t="s">
        <v>2306</v>
      </c>
      <c r="G252" s="77" t="s">
        <v>1154</v>
      </c>
      <c r="H252" s="53" t="s">
        <v>2298</v>
      </c>
      <c r="I252" s="54"/>
    </row>
    <row r="253" spans="1:9" ht="75" x14ac:dyDescent="0.25">
      <c r="A253" s="48"/>
      <c r="B253" s="49" t="s">
        <v>2307</v>
      </c>
      <c r="C253" s="50" t="s">
        <v>3599</v>
      </c>
      <c r="D253" s="51"/>
      <c r="E253" s="52">
        <v>36000</v>
      </c>
      <c r="F253" s="53" t="s">
        <v>2308</v>
      </c>
      <c r="G253" s="77" t="s">
        <v>1154</v>
      </c>
      <c r="H253" s="53" t="s">
        <v>374</v>
      </c>
      <c r="I253" s="54"/>
    </row>
    <row r="254" spans="1:9" ht="99.75" customHeight="1" x14ac:dyDescent="0.25">
      <c r="A254" s="48"/>
      <c r="B254" s="49" t="s">
        <v>1436</v>
      </c>
      <c r="C254" s="50" t="s">
        <v>3600</v>
      </c>
      <c r="D254" s="51"/>
      <c r="E254" s="52">
        <v>60000</v>
      </c>
      <c r="F254" s="53" t="s">
        <v>2309</v>
      </c>
      <c r="G254" s="77" t="s">
        <v>1154</v>
      </c>
      <c r="H254" s="53" t="s">
        <v>23</v>
      </c>
      <c r="I254" s="54"/>
    </row>
    <row r="255" spans="1:9" ht="93.75" x14ac:dyDescent="0.25">
      <c r="A255" s="48"/>
      <c r="B255" s="49" t="s">
        <v>2310</v>
      </c>
      <c r="C255" s="50" t="s">
        <v>3601</v>
      </c>
      <c r="D255" s="51"/>
      <c r="E255" s="52">
        <v>600000</v>
      </c>
      <c r="F255" s="53" t="s">
        <v>2311</v>
      </c>
      <c r="G255" s="77" t="s">
        <v>1154</v>
      </c>
      <c r="H255" s="53" t="s">
        <v>23</v>
      </c>
      <c r="I255" s="54"/>
    </row>
    <row r="256" spans="1:9" ht="157.5" customHeight="1" x14ac:dyDescent="0.25">
      <c r="A256" s="48"/>
      <c r="B256" s="49" t="s">
        <v>2312</v>
      </c>
      <c r="C256" s="50" t="s">
        <v>3602</v>
      </c>
      <c r="D256" s="51"/>
      <c r="E256" s="52">
        <v>600000</v>
      </c>
      <c r="F256" s="53" t="s">
        <v>2313</v>
      </c>
      <c r="G256" s="77" t="s">
        <v>1154</v>
      </c>
      <c r="H256" s="53" t="s">
        <v>23</v>
      </c>
      <c r="I256" s="54"/>
    </row>
    <row r="257" spans="1:9" ht="93.75" x14ac:dyDescent="0.25">
      <c r="A257" s="48"/>
      <c r="B257" s="49" t="s">
        <v>2314</v>
      </c>
      <c r="C257" s="50" t="s">
        <v>2315</v>
      </c>
      <c r="D257" s="51"/>
      <c r="E257" s="52">
        <v>24000</v>
      </c>
      <c r="F257" s="53" t="s">
        <v>2316</v>
      </c>
      <c r="G257" s="77" t="s">
        <v>1154</v>
      </c>
      <c r="H257" s="53" t="s">
        <v>15</v>
      </c>
      <c r="I257" s="54"/>
    </row>
    <row r="258" spans="1:9" ht="105" customHeight="1" x14ac:dyDescent="0.25">
      <c r="A258" s="48"/>
      <c r="B258" s="49" t="s">
        <v>2317</v>
      </c>
      <c r="C258" s="50" t="s">
        <v>3603</v>
      </c>
      <c r="D258" s="51"/>
      <c r="E258" s="52">
        <v>24000</v>
      </c>
      <c r="F258" s="53" t="s">
        <v>2318</v>
      </c>
      <c r="G258" s="77" t="s">
        <v>1154</v>
      </c>
      <c r="H258" s="53" t="s">
        <v>23</v>
      </c>
      <c r="I258" s="54"/>
    </row>
    <row r="259" spans="1:9" ht="234" customHeight="1" x14ac:dyDescent="0.25">
      <c r="A259" s="48"/>
      <c r="B259" s="49" t="s">
        <v>2319</v>
      </c>
      <c r="C259" s="50" t="s">
        <v>3604</v>
      </c>
      <c r="D259" s="51"/>
      <c r="E259" s="52">
        <v>204000</v>
      </c>
      <c r="F259" s="53" t="s">
        <v>2320</v>
      </c>
      <c r="G259" s="77" t="s">
        <v>1154</v>
      </c>
      <c r="H259" s="53" t="s">
        <v>23</v>
      </c>
      <c r="I259" s="54"/>
    </row>
    <row r="260" spans="1:9" ht="112.5" x14ac:dyDescent="0.25">
      <c r="A260" s="48"/>
      <c r="B260" s="49" t="s">
        <v>2321</v>
      </c>
      <c r="C260" s="50" t="s">
        <v>3605</v>
      </c>
      <c r="D260" s="51"/>
      <c r="E260" s="52">
        <v>15000</v>
      </c>
      <c r="F260" s="53" t="s">
        <v>2322</v>
      </c>
      <c r="G260" s="77" t="s">
        <v>1154</v>
      </c>
      <c r="H260" s="53" t="s">
        <v>41</v>
      </c>
      <c r="I260" s="54"/>
    </row>
    <row r="261" spans="1:9" ht="210" customHeight="1" x14ac:dyDescent="0.25">
      <c r="A261" s="48"/>
      <c r="B261" s="49" t="s">
        <v>2323</v>
      </c>
      <c r="C261" s="50" t="s">
        <v>3606</v>
      </c>
      <c r="D261" s="51"/>
      <c r="E261" s="52">
        <v>1500000</v>
      </c>
      <c r="F261" s="53" t="s">
        <v>2324</v>
      </c>
      <c r="G261" s="77" t="s">
        <v>1154</v>
      </c>
      <c r="H261" s="53" t="s">
        <v>26</v>
      </c>
      <c r="I261" s="54"/>
    </row>
    <row r="262" spans="1:9" ht="142.5" customHeight="1" x14ac:dyDescent="0.25">
      <c r="A262" s="48"/>
      <c r="B262" s="49" t="s">
        <v>2325</v>
      </c>
      <c r="C262" s="50" t="s">
        <v>3607</v>
      </c>
      <c r="D262" s="51"/>
      <c r="E262" s="52">
        <v>400000</v>
      </c>
      <c r="F262" s="53" t="s">
        <v>2229</v>
      </c>
      <c r="G262" s="77" t="s">
        <v>1154</v>
      </c>
      <c r="H262" s="53" t="s">
        <v>2219</v>
      </c>
      <c r="I262" s="54"/>
    </row>
    <row r="263" spans="1:9" ht="69.75" customHeight="1" x14ac:dyDescent="0.25">
      <c r="A263" s="48"/>
      <c r="B263" s="49" t="s">
        <v>2326</v>
      </c>
      <c r="C263" s="50" t="s">
        <v>2327</v>
      </c>
      <c r="D263" s="51"/>
      <c r="E263" s="52">
        <v>999000</v>
      </c>
      <c r="F263" s="53" t="s">
        <v>2328</v>
      </c>
      <c r="G263" s="77" t="s">
        <v>1154</v>
      </c>
      <c r="H263" s="53" t="s">
        <v>1582</v>
      </c>
      <c r="I263" s="54"/>
    </row>
    <row r="264" spans="1:9" ht="77.25" customHeight="1" x14ac:dyDescent="0.25">
      <c r="A264" s="48"/>
      <c r="B264" s="49" t="s">
        <v>2326</v>
      </c>
      <c r="C264" s="157" t="s">
        <v>3608</v>
      </c>
      <c r="D264" s="51"/>
      <c r="E264" s="52">
        <v>3800</v>
      </c>
      <c r="F264" s="53" t="s">
        <v>2329</v>
      </c>
      <c r="G264" s="77" t="s">
        <v>1154</v>
      </c>
      <c r="H264" s="53" t="s">
        <v>374</v>
      </c>
      <c r="I264" s="54"/>
    </row>
    <row r="265" spans="1:9" ht="73.5" customHeight="1" x14ac:dyDescent="0.25">
      <c r="A265" s="48"/>
      <c r="B265" s="49" t="s">
        <v>2326</v>
      </c>
      <c r="C265" s="50" t="s">
        <v>3609</v>
      </c>
      <c r="D265" s="51"/>
      <c r="E265" s="52">
        <v>80000</v>
      </c>
      <c r="F265" s="53" t="s">
        <v>2330</v>
      </c>
      <c r="G265" s="77" t="s">
        <v>1154</v>
      </c>
      <c r="H265" s="53" t="s">
        <v>16</v>
      </c>
      <c r="I265" s="54"/>
    </row>
    <row r="266" spans="1:9" ht="75.75" customHeight="1" x14ac:dyDescent="0.25">
      <c r="A266" s="48"/>
      <c r="B266" s="49" t="s">
        <v>2326</v>
      </c>
      <c r="C266" s="50" t="s">
        <v>3610</v>
      </c>
      <c r="D266" s="51" t="s">
        <v>1855</v>
      </c>
      <c r="E266" s="52">
        <v>5000</v>
      </c>
      <c r="F266" s="53" t="s">
        <v>2331</v>
      </c>
      <c r="G266" s="77" t="s">
        <v>1154</v>
      </c>
      <c r="H266" s="53" t="s">
        <v>374</v>
      </c>
      <c r="I266" s="54"/>
    </row>
    <row r="267" spans="1:9" ht="75" x14ac:dyDescent="0.25">
      <c r="A267" s="48"/>
      <c r="B267" s="49" t="s">
        <v>2326</v>
      </c>
      <c r="C267" s="50" t="s">
        <v>3611</v>
      </c>
      <c r="D267" s="51"/>
      <c r="E267" s="52">
        <v>146000</v>
      </c>
      <c r="F267" s="53" t="s">
        <v>2332</v>
      </c>
      <c r="G267" s="77" t="s">
        <v>1154</v>
      </c>
      <c r="H267" s="53" t="s">
        <v>616</v>
      </c>
      <c r="I267" s="54"/>
    </row>
    <row r="268" spans="1:9" ht="75.75" customHeight="1" x14ac:dyDescent="0.25">
      <c r="A268" s="48"/>
      <c r="B268" s="49" t="s">
        <v>2326</v>
      </c>
      <c r="C268" s="50" t="s">
        <v>3612</v>
      </c>
      <c r="D268" s="51"/>
      <c r="E268" s="52">
        <v>1440000</v>
      </c>
      <c r="F268" s="53" t="s">
        <v>3613</v>
      </c>
      <c r="G268" s="77" t="s">
        <v>1154</v>
      </c>
      <c r="H268" s="53" t="s">
        <v>329</v>
      </c>
      <c r="I268" s="54"/>
    </row>
    <row r="269" spans="1:9" ht="75.75" customHeight="1" x14ac:dyDescent="0.25">
      <c r="A269" s="48"/>
      <c r="B269" s="49" t="s">
        <v>25</v>
      </c>
      <c r="C269" s="50" t="s">
        <v>2333</v>
      </c>
      <c r="D269" s="51"/>
      <c r="E269" s="52">
        <v>8000</v>
      </c>
      <c r="F269" s="53" t="s">
        <v>2334</v>
      </c>
      <c r="G269" s="77" t="s">
        <v>1154</v>
      </c>
      <c r="H269" s="53" t="s">
        <v>26</v>
      </c>
      <c r="I269" s="54"/>
    </row>
    <row r="270" spans="1:9" ht="93.75" x14ac:dyDescent="0.25">
      <c r="A270" s="48"/>
      <c r="B270" s="49" t="s">
        <v>2335</v>
      </c>
      <c r="C270" s="50" t="s">
        <v>2336</v>
      </c>
      <c r="D270" s="51"/>
      <c r="E270" s="52">
        <v>10000</v>
      </c>
      <c r="F270" s="53" t="s">
        <v>2337</v>
      </c>
      <c r="G270" s="77" t="s">
        <v>1154</v>
      </c>
      <c r="H270" s="53" t="s">
        <v>616</v>
      </c>
      <c r="I270" s="54"/>
    </row>
    <row r="271" spans="1:9" ht="75" x14ac:dyDescent="0.25">
      <c r="A271" s="48"/>
      <c r="B271" s="49" t="s">
        <v>2335</v>
      </c>
      <c r="C271" s="50" t="s">
        <v>2338</v>
      </c>
      <c r="D271" s="51"/>
      <c r="E271" s="52">
        <v>18000</v>
      </c>
      <c r="F271" s="53" t="s">
        <v>2339</v>
      </c>
      <c r="G271" s="77" t="s">
        <v>1154</v>
      </c>
      <c r="H271" s="53" t="s">
        <v>616</v>
      </c>
      <c r="I271" s="54"/>
    </row>
    <row r="272" spans="1:9" ht="93.75" x14ac:dyDescent="0.25">
      <c r="A272" s="48"/>
      <c r="B272" s="49" t="s">
        <v>2340</v>
      </c>
      <c r="C272" s="50" t="s">
        <v>2341</v>
      </c>
      <c r="D272" s="51"/>
      <c r="E272" s="52">
        <v>24000</v>
      </c>
      <c r="F272" s="53" t="s">
        <v>2132</v>
      </c>
      <c r="G272" s="77" t="s">
        <v>1154</v>
      </c>
      <c r="H272" s="53" t="s">
        <v>16</v>
      </c>
      <c r="I272" s="54"/>
    </row>
    <row r="273" spans="1:9" ht="93.75" x14ac:dyDescent="0.25">
      <c r="A273" s="48"/>
      <c r="B273" s="49" t="s">
        <v>2340</v>
      </c>
      <c r="C273" s="50" t="s">
        <v>2342</v>
      </c>
      <c r="D273" s="51"/>
      <c r="E273" s="52">
        <v>40000</v>
      </c>
      <c r="F273" s="53" t="s">
        <v>2343</v>
      </c>
      <c r="G273" s="77" t="s">
        <v>1154</v>
      </c>
      <c r="H273" s="53" t="s">
        <v>16</v>
      </c>
      <c r="I273" s="54"/>
    </row>
    <row r="274" spans="1:9" ht="102.75" customHeight="1" x14ac:dyDescent="0.25">
      <c r="A274" s="48"/>
      <c r="B274" s="49" t="s">
        <v>2340</v>
      </c>
      <c r="C274" s="50" t="s">
        <v>2344</v>
      </c>
      <c r="D274" s="51"/>
      <c r="E274" s="52">
        <v>794000</v>
      </c>
      <c r="F274" s="53" t="s">
        <v>2345</v>
      </c>
      <c r="G274" s="77" t="s">
        <v>1154</v>
      </c>
      <c r="H274" s="53" t="s">
        <v>26</v>
      </c>
      <c r="I274" s="54"/>
    </row>
    <row r="275" spans="1:9" ht="96.75" customHeight="1" x14ac:dyDescent="0.25">
      <c r="A275" s="48"/>
      <c r="B275" s="49" t="s">
        <v>2346</v>
      </c>
      <c r="C275" s="50" t="s">
        <v>2347</v>
      </c>
      <c r="D275" s="51"/>
      <c r="E275" s="52">
        <v>200000</v>
      </c>
      <c r="F275" s="53" t="s">
        <v>2273</v>
      </c>
      <c r="G275" s="77" t="s">
        <v>1154</v>
      </c>
      <c r="H275" s="53" t="s">
        <v>26</v>
      </c>
      <c r="I275" s="54"/>
    </row>
    <row r="276" spans="1:9" ht="69.75" customHeight="1" x14ac:dyDescent="0.25">
      <c r="A276" s="48"/>
      <c r="B276" s="49" t="s">
        <v>2348</v>
      </c>
      <c r="C276" s="50" t="s">
        <v>3614</v>
      </c>
      <c r="D276" s="51"/>
      <c r="E276" s="52">
        <v>150000</v>
      </c>
      <c r="F276" s="53" t="s">
        <v>2349</v>
      </c>
      <c r="G276" s="77" t="s">
        <v>1154</v>
      </c>
      <c r="H276" s="53" t="s">
        <v>16</v>
      </c>
      <c r="I276" s="54"/>
    </row>
    <row r="277" spans="1:9" ht="93.75" x14ac:dyDescent="0.25">
      <c r="A277" s="48"/>
      <c r="B277" s="49" t="s">
        <v>2350</v>
      </c>
      <c r="C277" s="50" t="s">
        <v>2351</v>
      </c>
      <c r="D277" s="51"/>
      <c r="E277" s="52">
        <v>150000</v>
      </c>
      <c r="F277" s="53" t="s">
        <v>2352</v>
      </c>
      <c r="G277" s="77" t="s">
        <v>1154</v>
      </c>
      <c r="H277" s="53" t="s">
        <v>304</v>
      </c>
      <c r="I277" s="54"/>
    </row>
    <row r="278" spans="1:9" ht="97.5" customHeight="1" x14ac:dyDescent="0.25">
      <c r="A278" s="48"/>
      <c r="B278" s="49" t="s">
        <v>2350</v>
      </c>
      <c r="C278" s="50" t="s">
        <v>3615</v>
      </c>
      <c r="D278" s="51"/>
      <c r="E278" s="52">
        <v>50000</v>
      </c>
      <c r="F278" s="53" t="s">
        <v>2353</v>
      </c>
      <c r="G278" s="77" t="s">
        <v>1154</v>
      </c>
      <c r="H278" s="53" t="s">
        <v>26</v>
      </c>
      <c r="I278" s="54"/>
    </row>
    <row r="279" spans="1:9" ht="75.75" customHeight="1" x14ac:dyDescent="0.25">
      <c r="A279" s="48"/>
      <c r="B279" s="49" t="s">
        <v>2354</v>
      </c>
      <c r="C279" s="50" t="s">
        <v>3616</v>
      </c>
      <c r="D279" s="51"/>
      <c r="E279" s="52">
        <v>98000</v>
      </c>
      <c r="F279" s="53" t="s">
        <v>2355</v>
      </c>
      <c r="G279" s="77" t="s">
        <v>1154</v>
      </c>
      <c r="H279" s="53" t="s">
        <v>26</v>
      </c>
      <c r="I279" s="54"/>
    </row>
    <row r="280" spans="1:9" ht="75.75" customHeight="1" x14ac:dyDescent="0.25">
      <c r="A280" s="48"/>
      <c r="B280" s="49" t="s">
        <v>2356</v>
      </c>
      <c r="C280" s="50" t="s">
        <v>2357</v>
      </c>
      <c r="D280" s="51"/>
      <c r="E280" s="52">
        <v>80000</v>
      </c>
      <c r="F280" s="53" t="s">
        <v>2358</v>
      </c>
      <c r="G280" s="77" t="s">
        <v>1154</v>
      </c>
      <c r="H280" s="53" t="s">
        <v>374</v>
      </c>
      <c r="I280" s="54"/>
    </row>
    <row r="281" spans="1:9" ht="75.75" customHeight="1" x14ac:dyDescent="0.25">
      <c r="A281" s="48"/>
      <c r="B281" s="49" t="s">
        <v>2359</v>
      </c>
      <c r="C281" s="50" t="s">
        <v>2360</v>
      </c>
      <c r="D281" s="51"/>
      <c r="E281" s="52">
        <v>90000</v>
      </c>
      <c r="F281" s="53" t="s">
        <v>2361</v>
      </c>
      <c r="G281" s="77" t="s">
        <v>1154</v>
      </c>
      <c r="H281" s="53" t="s">
        <v>23</v>
      </c>
      <c r="I281" s="54"/>
    </row>
    <row r="282" spans="1:9" ht="174" customHeight="1" x14ac:dyDescent="0.25">
      <c r="A282" s="48"/>
      <c r="B282" s="49" t="s">
        <v>2362</v>
      </c>
      <c r="C282" s="50" t="s">
        <v>2363</v>
      </c>
      <c r="D282" s="51"/>
      <c r="E282" s="52">
        <v>56000</v>
      </c>
      <c r="F282" s="53" t="s">
        <v>2364</v>
      </c>
      <c r="G282" s="77" t="s">
        <v>1154</v>
      </c>
      <c r="H282" s="53" t="s">
        <v>26</v>
      </c>
      <c r="I282" s="54"/>
    </row>
    <row r="283" spans="1:9" ht="212.25" customHeight="1" x14ac:dyDescent="0.25">
      <c r="A283" s="48"/>
      <c r="B283" s="49" t="s">
        <v>2365</v>
      </c>
      <c r="C283" s="50" t="s">
        <v>3617</v>
      </c>
      <c r="D283" s="51"/>
      <c r="E283" s="52">
        <v>450000</v>
      </c>
      <c r="F283" s="53" t="s">
        <v>2366</v>
      </c>
      <c r="G283" s="77" t="s">
        <v>1154</v>
      </c>
      <c r="H283" s="53" t="s">
        <v>2108</v>
      </c>
      <c r="I283" s="54"/>
    </row>
    <row r="284" spans="1:9" ht="93.75" x14ac:dyDescent="0.25">
      <c r="A284" s="48"/>
      <c r="B284" s="49" t="s">
        <v>2367</v>
      </c>
      <c r="C284" s="50" t="s">
        <v>3618</v>
      </c>
      <c r="D284" s="51"/>
      <c r="E284" s="52">
        <v>60000</v>
      </c>
      <c r="F284" s="53" t="s">
        <v>2368</v>
      </c>
      <c r="G284" s="77" t="s">
        <v>1154</v>
      </c>
      <c r="H284" s="53" t="s">
        <v>2108</v>
      </c>
      <c r="I284" s="54"/>
    </row>
    <row r="285" spans="1:9" ht="75" x14ac:dyDescent="0.25">
      <c r="A285" s="48"/>
      <c r="B285" s="49" t="s">
        <v>2365</v>
      </c>
      <c r="C285" s="50" t="s">
        <v>3619</v>
      </c>
      <c r="D285" s="51"/>
      <c r="E285" s="52">
        <v>130000</v>
      </c>
      <c r="F285" s="53" t="s">
        <v>2369</v>
      </c>
      <c r="G285" s="77" t="s">
        <v>1154</v>
      </c>
      <c r="H285" s="53" t="s">
        <v>12</v>
      </c>
      <c r="I285" s="54"/>
    </row>
    <row r="286" spans="1:9" ht="75.75" customHeight="1" x14ac:dyDescent="0.25">
      <c r="A286" s="48"/>
      <c r="B286" s="49" t="s">
        <v>2365</v>
      </c>
      <c r="C286" s="50" t="s">
        <v>3620</v>
      </c>
      <c r="D286" s="51"/>
      <c r="E286" s="52">
        <v>352000</v>
      </c>
      <c r="F286" s="53" t="s">
        <v>2370</v>
      </c>
      <c r="G286" s="77" t="s">
        <v>1154</v>
      </c>
      <c r="H286" s="53" t="s">
        <v>528</v>
      </c>
      <c r="I286" s="54"/>
    </row>
    <row r="287" spans="1:9" ht="75.75" customHeight="1" x14ac:dyDescent="0.25">
      <c r="A287" s="48"/>
      <c r="B287" s="49" t="s">
        <v>2365</v>
      </c>
      <c r="C287" s="50" t="s">
        <v>3621</v>
      </c>
      <c r="D287" s="51"/>
      <c r="E287" s="52">
        <v>370000</v>
      </c>
      <c r="F287" s="53" t="s">
        <v>2371</v>
      </c>
      <c r="G287" s="77" t="s">
        <v>1154</v>
      </c>
      <c r="H287" s="53" t="s">
        <v>528</v>
      </c>
      <c r="I287" s="54"/>
    </row>
    <row r="288" spans="1:9" ht="138.75" customHeight="1" x14ac:dyDescent="0.25">
      <c r="A288" s="48"/>
      <c r="B288" s="49" t="s">
        <v>2372</v>
      </c>
      <c r="C288" s="50" t="s">
        <v>3622</v>
      </c>
      <c r="D288" s="51"/>
      <c r="E288" s="52">
        <v>200000</v>
      </c>
      <c r="F288" s="53" t="s">
        <v>2373</v>
      </c>
      <c r="G288" s="77" t="s">
        <v>1154</v>
      </c>
      <c r="H288" s="53" t="s">
        <v>26</v>
      </c>
      <c r="I288" s="54"/>
    </row>
    <row r="289" spans="1:9" ht="93.75" x14ac:dyDescent="0.25">
      <c r="A289" s="48"/>
      <c r="B289" s="49" t="s">
        <v>2374</v>
      </c>
      <c r="C289" s="50" t="s">
        <v>2375</v>
      </c>
      <c r="D289" s="51"/>
      <c r="E289" s="52">
        <v>50000</v>
      </c>
      <c r="F289" s="53" t="s">
        <v>2376</v>
      </c>
      <c r="G289" s="77" t="s">
        <v>1154</v>
      </c>
      <c r="H289" s="53" t="s">
        <v>2263</v>
      </c>
      <c r="I289" s="54"/>
    </row>
    <row r="290" spans="1:9" ht="102.75" customHeight="1" x14ac:dyDescent="0.25">
      <c r="A290" s="48"/>
      <c r="B290" s="49" t="s">
        <v>2377</v>
      </c>
      <c r="C290" s="50" t="s">
        <v>2378</v>
      </c>
      <c r="D290" s="51"/>
      <c r="E290" s="52">
        <v>166000</v>
      </c>
      <c r="F290" s="53" t="s">
        <v>2379</v>
      </c>
      <c r="G290" s="77" t="s">
        <v>1154</v>
      </c>
      <c r="H290" s="53" t="s">
        <v>26</v>
      </c>
      <c r="I290" s="54"/>
    </row>
    <row r="291" spans="1:9" ht="75" x14ac:dyDescent="0.25">
      <c r="A291" s="48"/>
      <c r="B291" s="49" t="s">
        <v>2380</v>
      </c>
      <c r="C291" s="50" t="s">
        <v>2381</v>
      </c>
      <c r="D291" s="51"/>
      <c r="E291" s="52">
        <v>40000</v>
      </c>
      <c r="F291" s="53" t="s">
        <v>2382</v>
      </c>
      <c r="G291" s="77" t="s">
        <v>1154</v>
      </c>
      <c r="H291" s="53" t="s">
        <v>374</v>
      </c>
      <c r="I291" s="54"/>
    </row>
    <row r="292" spans="1:9" ht="75" x14ac:dyDescent="0.25">
      <c r="A292" s="48"/>
      <c r="B292" s="49" t="s">
        <v>2380</v>
      </c>
      <c r="C292" s="50" t="s">
        <v>2383</v>
      </c>
      <c r="D292" s="51"/>
      <c r="E292" s="52">
        <v>50000</v>
      </c>
      <c r="F292" s="53" t="s">
        <v>2384</v>
      </c>
      <c r="G292" s="77" t="s">
        <v>1154</v>
      </c>
      <c r="H292" s="53" t="s">
        <v>374</v>
      </c>
      <c r="I292" s="54"/>
    </row>
    <row r="293" spans="1:9" ht="75" x14ac:dyDescent="0.25">
      <c r="A293" s="48"/>
      <c r="B293" s="49" t="s">
        <v>2385</v>
      </c>
      <c r="C293" s="50" t="s">
        <v>3623</v>
      </c>
      <c r="D293" s="51"/>
      <c r="E293" s="52">
        <v>20000</v>
      </c>
      <c r="F293" s="53" t="s">
        <v>1995</v>
      </c>
      <c r="G293" s="77" t="s">
        <v>1154</v>
      </c>
      <c r="H293" s="53" t="s">
        <v>374</v>
      </c>
      <c r="I293" s="54"/>
    </row>
    <row r="294" spans="1:9" ht="93.75" x14ac:dyDescent="0.25">
      <c r="A294" s="48"/>
      <c r="B294" s="49" t="s">
        <v>2386</v>
      </c>
      <c r="C294" s="50" t="s">
        <v>3624</v>
      </c>
      <c r="D294" s="51"/>
      <c r="E294" s="52">
        <v>645750</v>
      </c>
      <c r="F294" s="53" t="s">
        <v>2387</v>
      </c>
      <c r="G294" s="77" t="s">
        <v>1154</v>
      </c>
      <c r="H294" s="53" t="s">
        <v>329</v>
      </c>
      <c r="I294" s="54"/>
    </row>
    <row r="295" spans="1:9" ht="75" x14ac:dyDescent="0.25">
      <c r="A295" s="48"/>
      <c r="B295" s="49" t="s">
        <v>2388</v>
      </c>
      <c r="C295" s="50" t="s">
        <v>3625</v>
      </c>
      <c r="D295" s="51"/>
      <c r="E295" s="52">
        <v>70000</v>
      </c>
      <c r="F295" s="53" t="s">
        <v>2389</v>
      </c>
      <c r="G295" s="77" t="s">
        <v>1154</v>
      </c>
      <c r="H295" s="53" t="s">
        <v>374</v>
      </c>
      <c r="I295" s="54"/>
    </row>
    <row r="296" spans="1:9" ht="75" x14ac:dyDescent="0.25">
      <c r="A296" s="48"/>
      <c r="B296" s="49" t="s">
        <v>2390</v>
      </c>
      <c r="C296" s="50" t="s">
        <v>3626</v>
      </c>
      <c r="D296" s="51"/>
      <c r="E296" s="52">
        <v>1129500</v>
      </c>
      <c r="F296" s="53" t="s">
        <v>3627</v>
      </c>
      <c r="G296" s="77" t="s">
        <v>1154</v>
      </c>
      <c r="H296" s="53" t="s">
        <v>270</v>
      </c>
      <c r="I296" s="54"/>
    </row>
    <row r="297" spans="1:9" ht="86.25" customHeight="1" x14ac:dyDescent="0.25">
      <c r="A297" s="48"/>
      <c r="B297" s="49" t="s">
        <v>2391</v>
      </c>
      <c r="C297" s="50" t="s">
        <v>3628</v>
      </c>
      <c r="D297" s="51"/>
      <c r="E297" s="52">
        <v>58000</v>
      </c>
      <c r="F297" s="53" t="s">
        <v>2392</v>
      </c>
      <c r="G297" s="77" t="s">
        <v>1154</v>
      </c>
      <c r="H297" s="53" t="s">
        <v>23</v>
      </c>
      <c r="I297" s="54"/>
    </row>
    <row r="298" spans="1:9" ht="101.25" customHeight="1" x14ac:dyDescent="0.25">
      <c r="A298" s="48"/>
      <c r="B298" s="49" t="s">
        <v>2393</v>
      </c>
      <c r="C298" s="50" t="s">
        <v>3629</v>
      </c>
      <c r="D298" s="51"/>
      <c r="E298" s="52">
        <v>40000</v>
      </c>
      <c r="F298" s="53" t="s">
        <v>2394</v>
      </c>
      <c r="G298" s="77" t="s">
        <v>1154</v>
      </c>
      <c r="H298" s="53" t="s">
        <v>2298</v>
      </c>
      <c r="I298" s="54"/>
    </row>
    <row r="299" spans="1:9" ht="56.25" x14ac:dyDescent="0.25">
      <c r="A299" s="48"/>
      <c r="B299" s="49" t="s">
        <v>461</v>
      </c>
      <c r="C299" s="50" t="s">
        <v>3630</v>
      </c>
      <c r="D299" s="51"/>
      <c r="E299" s="52">
        <v>80000</v>
      </c>
      <c r="F299" s="53" t="s">
        <v>415</v>
      </c>
      <c r="G299" s="77" t="s">
        <v>1154</v>
      </c>
      <c r="H299" s="53" t="s">
        <v>178</v>
      </c>
      <c r="I299" s="54"/>
    </row>
    <row r="300" spans="1:9" ht="93.75" x14ac:dyDescent="0.25">
      <c r="A300" s="48"/>
      <c r="B300" s="49" t="s">
        <v>2395</v>
      </c>
      <c r="C300" s="50" t="s">
        <v>3631</v>
      </c>
      <c r="D300" s="51"/>
      <c r="E300" s="52">
        <v>175000</v>
      </c>
      <c r="F300" s="53" t="s">
        <v>2396</v>
      </c>
      <c r="G300" s="77" t="s">
        <v>1154</v>
      </c>
      <c r="H300" s="53" t="s">
        <v>15</v>
      </c>
      <c r="I300" s="54"/>
    </row>
    <row r="301" spans="1:9" ht="112.5" x14ac:dyDescent="0.25">
      <c r="A301" s="48"/>
      <c r="B301" s="49" t="s">
        <v>539</v>
      </c>
      <c r="C301" s="50" t="s">
        <v>3632</v>
      </c>
      <c r="D301" s="51"/>
      <c r="E301" s="52">
        <v>4000</v>
      </c>
      <c r="F301" s="53" t="s">
        <v>2397</v>
      </c>
      <c r="G301" s="77" t="s">
        <v>1154</v>
      </c>
      <c r="H301" s="53" t="s">
        <v>2033</v>
      </c>
      <c r="I301" s="54"/>
    </row>
    <row r="302" spans="1:9" ht="56.25" x14ac:dyDescent="0.25">
      <c r="A302" s="48"/>
      <c r="B302" s="49" t="s">
        <v>2398</v>
      </c>
      <c r="C302" s="50" t="s">
        <v>3633</v>
      </c>
      <c r="D302" s="51"/>
      <c r="E302" s="52">
        <v>20000</v>
      </c>
      <c r="F302" s="53" t="s">
        <v>2399</v>
      </c>
      <c r="G302" s="77" t="s">
        <v>1154</v>
      </c>
      <c r="H302" s="53" t="s">
        <v>374</v>
      </c>
      <c r="I302" s="54"/>
    </row>
    <row r="303" spans="1:9" ht="75.75" customHeight="1" x14ac:dyDescent="0.25">
      <c r="A303" s="48"/>
      <c r="B303" s="49" t="s">
        <v>217</v>
      </c>
      <c r="C303" s="50" t="s">
        <v>3634</v>
      </c>
      <c r="D303" s="51"/>
      <c r="E303" s="52">
        <v>187000</v>
      </c>
      <c r="F303" s="53" t="s">
        <v>2400</v>
      </c>
      <c r="G303" s="77" t="s">
        <v>1154</v>
      </c>
      <c r="H303" s="53" t="s">
        <v>329</v>
      </c>
      <c r="I303" s="54"/>
    </row>
    <row r="304" spans="1:9" ht="75.75" customHeight="1" x14ac:dyDescent="0.25">
      <c r="A304" s="48"/>
      <c r="B304" s="49" t="s">
        <v>2401</v>
      </c>
      <c r="C304" s="50" t="s">
        <v>3635</v>
      </c>
      <c r="D304" s="51"/>
      <c r="E304" s="52">
        <v>130000</v>
      </c>
      <c r="F304" s="53" t="s">
        <v>2402</v>
      </c>
      <c r="G304" s="77" t="s">
        <v>1154</v>
      </c>
      <c r="H304" s="53" t="s">
        <v>41</v>
      </c>
      <c r="I304" s="54"/>
    </row>
    <row r="305" spans="1:9" ht="75.75" customHeight="1" x14ac:dyDescent="0.25">
      <c r="A305" s="48"/>
      <c r="B305" s="49" t="s">
        <v>2403</v>
      </c>
      <c r="C305" s="50" t="s">
        <v>3636</v>
      </c>
      <c r="D305" s="51"/>
      <c r="E305" s="52">
        <v>360000</v>
      </c>
      <c r="F305" s="53" t="s">
        <v>2404</v>
      </c>
      <c r="G305" s="77" t="s">
        <v>1154</v>
      </c>
      <c r="H305" s="53" t="s">
        <v>23</v>
      </c>
      <c r="I305" s="54"/>
    </row>
    <row r="306" spans="1:9" ht="75.75" customHeight="1" x14ac:dyDescent="0.25">
      <c r="A306" s="48"/>
      <c r="B306" s="49" t="s">
        <v>655</v>
      </c>
      <c r="C306" s="50" t="s">
        <v>3637</v>
      </c>
      <c r="D306" s="51"/>
      <c r="E306" s="52">
        <v>6149000</v>
      </c>
      <c r="F306" s="53" t="s">
        <v>2405</v>
      </c>
      <c r="G306" s="77" t="s">
        <v>1154</v>
      </c>
      <c r="H306" s="53" t="s">
        <v>369</v>
      </c>
      <c r="I306" s="54"/>
    </row>
    <row r="307" spans="1:9" ht="66.75" customHeight="1" x14ac:dyDescent="0.25">
      <c r="A307" s="48"/>
      <c r="B307" s="49" t="s">
        <v>2406</v>
      </c>
      <c r="C307" s="50" t="s">
        <v>3638</v>
      </c>
      <c r="D307" s="51"/>
      <c r="E307" s="52">
        <v>100000</v>
      </c>
      <c r="F307" s="53" t="s">
        <v>2407</v>
      </c>
      <c r="G307" s="77" t="s">
        <v>1154</v>
      </c>
      <c r="H307" s="53" t="s">
        <v>374</v>
      </c>
      <c r="I307" s="54"/>
    </row>
    <row r="308" spans="1:9" ht="75" x14ac:dyDescent="0.25">
      <c r="A308" s="48"/>
      <c r="B308" s="49" t="s">
        <v>2408</v>
      </c>
      <c r="C308" s="50" t="s">
        <v>3639</v>
      </c>
      <c r="D308" s="51"/>
      <c r="E308" s="52">
        <v>60000</v>
      </c>
      <c r="F308" s="53" t="s">
        <v>2409</v>
      </c>
      <c r="G308" s="77" t="s">
        <v>1154</v>
      </c>
      <c r="H308" s="53" t="s">
        <v>374</v>
      </c>
      <c r="I308" s="54"/>
    </row>
    <row r="309" spans="1:9" ht="93.75" x14ac:dyDescent="0.25">
      <c r="A309" s="48"/>
      <c r="B309" s="49" t="s">
        <v>2410</v>
      </c>
      <c r="C309" s="50" t="s">
        <v>3640</v>
      </c>
      <c r="D309" s="51"/>
      <c r="E309" s="52">
        <v>50000</v>
      </c>
      <c r="F309" s="53" t="s">
        <v>2411</v>
      </c>
      <c r="G309" s="77" t="s">
        <v>1154</v>
      </c>
      <c r="H309" s="53" t="s">
        <v>374</v>
      </c>
      <c r="I309" s="54"/>
    </row>
    <row r="310" spans="1:9" ht="75.75" customHeight="1" x14ac:dyDescent="0.25">
      <c r="A310" s="48"/>
      <c r="B310" s="49" t="s">
        <v>2412</v>
      </c>
      <c r="C310" s="50" t="s">
        <v>3641</v>
      </c>
      <c r="D310" s="51"/>
      <c r="E310" s="52">
        <v>12000</v>
      </c>
      <c r="F310" s="53" t="s">
        <v>2413</v>
      </c>
      <c r="G310" s="77" t="s">
        <v>1154</v>
      </c>
      <c r="H310" s="53" t="s">
        <v>2197</v>
      </c>
      <c r="I310" s="54"/>
    </row>
    <row r="311" spans="1:9" ht="75.75" customHeight="1" x14ac:dyDescent="0.25">
      <c r="A311" s="48"/>
      <c r="B311" s="49" t="s">
        <v>2412</v>
      </c>
      <c r="C311" s="50" t="s">
        <v>3642</v>
      </c>
      <c r="D311" s="51"/>
      <c r="E311" s="52">
        <v>10000</v>
      </c>
      <c r="F311" s="53" t="s">
        <v>2414</v>
      </c>
      <c r="G311" s="77" t="s">
        <v>1154</v>
      </c>
      <c r="H311" s="53" t="s">
        <v>374</v>
      </c>
      <c r="I311" s="54"/>
    </row>
    <row r="312" spans="1:9" ht="75.75" customHeight="1" x14ac:dyDescent="0.25">
      <c r="A312" s="48"/>
      <c r="B312" s="49" t="s">
        <v>2415</v>
      </c>
      <c r="C312" s="50" t="s">
        <v>3643</v>
      </c>
      <c r="D312" s="51"/>
      <c r="E312" s="52">
        <v>9600</v>
      </c>
      <c r="F312" s="53" t="s">
        <v>2416</v>
      </c>
      <c r="G312" s="77" t="s">
        <v>1154</v>
      </c>
      <c r="H312" s="53" t="s">
        <v>369</v>
      </c>
      <c r="I312" s="54"/>
    </row>
    <row r="313" spans="1:9" ht="75.75" customHeight="1" x14ac:dyDescent="0.25">
      <c r="A313" s="48"/>
      <c r="B313" s="49" t="s">
        <v>2415</v>
      </c>
      <c r="C313" s="50" t="s">
        <v>2417</v>
      </c>
      <c r="D313" s="51"/>
      <c r="E313" s="52">
        <v>100000</v>
      </c>
      <c r="F313" s="53" t="s">
        <v>2418</v>
      </c>
      <c r="G313" s="77" t="s">
        <v>1154</v>
      </c>
      <c r="H313" s="53" t="s">
        <v>374</v>
      </c>
      <c r="I313" s="54"/>
    </row>
    <row r="314" spans="1:9" ht="135" customHeight="1" x14ac:dyDescent="0.25">
      <c r="A314" s="48"/>
      <c r="B314" s="49" t="s">
        <v>2419</v>
      </c>
      <c r="C314" s="50" t="s">
        <v>2420</v>
      </c>
      <c r="D314" s="51"/>
      <c r="E314" s="52">
        <v>59000</v>
      </c>
      <c r="F314" s="53" t="s">
        <v>2421</v>
      </c>
      <c r="G314" s="77" t="s">
        <v>1154</v>
      </c>
      <c r="H314" s="53" t="s">
        <v>2033</v>
      </c>
      <c r="I314" s="54"/>
    </row>
    <row r="315" spans="1:9" ht="122.25" customHeight="1" x14ac:dyDescent="0.25">
      <c r="A315" s="48"/>
      <c r="B315" s="49" t="s">
        <v>2419</v>
      </c>
      <c r="C315" s="50" t="s">
        <v>2422</v>
      </c>
      <c r="D315" s="51"/>
      <c r="E315" s="52">
        <v>200000</v>
      </c>
      <c r="F315" s="53" t="s">
        <v>2423</v>
      </c>
      <c r="G315" s="77" t="s">
        <v>1154</v>
      </c>
      <c r="H315" s="53" t="s">
        <v>41</v>
      </c>
      <c r="I315" s="54"/>
    </row>
    <row r="316" spans="1:9" ht="131.25" customHeight="1" x14ac:dyDescent="0.25">
      <c r="A316" s="48"/>
      <c r="B316" s="49" t="s">
        <v>2419</v>
      </c>
      <c r="C316" s="50" t="s">
        <v>2424</v>
      </c>
      <c r="D316" s="51"/>
      <c r="E316" s="52">
        <v>30000</v>
      </c>
      <c r="F316" s="53" t="s">
        <v>1930</v>
      </c>
      <c r="G316" s="77" t="s">
        <v>1154</v>
      </c>
      <c r="H316" s="53" t="s">
        <v>12</v>
      </c>
      <c r="I316" s="54"/>
    </row>
    <row r="317" spans="1:9" ht="118.5" customHeight="1" x14ac:dyDescent="0.25">
      <c r="A317" s="48"/>
      <c r="B317" s="49" t="s">
        <v>2419</v>
      </c>
      <c r="C317" s="50" t="s">
        <v>2425</v>
      </c>
      <c r="D317" s="51"/>
      <c r="E317" s="52">
        <v>305000</v>
      </c>
      <c r="F317" s="53" t="s">
        <v>2426</v>
      </c>
      <c r="G317" s="77" t="s">
        <v>1154</v>
      </c>
      <c r="H317" s="53" t="s">
        <v>1814</v>
      </c>
      <c r="I317" s="54"/>
    </row>
    <row r="318" spans="1:9" ht="125.25" customHeight="1" x14ac:dyDescent="0.25">
      <c r="A318" s="48"/>
      <c r="B318" s="49" t="s">
        <v>2419</v>
      </c>
      <c r="C318" s="50" t="s">
        <v>2427</v>
      </c>
      <c r="D318" s="51"/>
      <c r="E318" s="52">
        <v>410000</v>
      </c>
      <c r="F318" s="53" t="s">
        <v>2428</v>
      </c>
      <c r="G318" s="77" t="s">
        <v>1154</v>
      </c>
      <c r="H318" s="53" t="s">
        <v>15</v>
      </c>
      <c r="I318" s="54"/>
    </row>
    <row r="319" spans="1:9" ht="122.25" customHeight="1" x14ac:dyDescent="0.25">
      <c r="A319" s="48"/>
      <c r="B319" s="49" t="s">
        <v>2419</v>
      </c>
      <c r="C319" s="50" t="s">
        <v>2429</v>
      </c>
      <c r="D319" s="51"/>
      <c r="E319" s="52">
        <v>20000</v>
      </c>
      <c r="F319" s="53" t="s">
        <v>651</v>
      </c>
      <c r="G319" s="77" t="s">
        <v>1154</v>
      </c>
      <c r="H319" s="53" t="s">
        <v>185</v>
      </c>
      <c r="I319" s="54"/>
    </row>
    <row r="320" spans="1:9" ht="131.25" x14ac:dyDescent="0.25">
      <c r="A320" s="48"/>
      <c r="B320" s="49" t="s">
        <v>2419</v>
      </c>
      <c r="C320" s="50" t="s">
        <v>2430</v>
      </c>
      <c r="D320" s="51"/>
      <c r="E320" s="52">
        <v>50000</v>
      </c>
      <c r="F320" s="53" t="s">
        <v>2431</v>
      </c>
      <c r="G320" s="77" t="s">
        <v>1154</v>
      </c>
      <c r="H320" s="53" t="s">
        <v>2432</v>
      </c>
      <c r="I320" s="54"/>
    </row>
    <row r="321" spans="1:9" ht="131.25" customHeight="1" x14ac:dyDescent="0.25">
      <c r="A321" s="48"/>
      <c r="B321" s="49" t="s">
        <v>2419</v>
      </c>
      <c r="C321" s="50" t="s">
        <v>2433</v>
      </c>
      <c r="D321" s="51"/>
      <c r="E321" s="52">
        <v>60000</v>
      </c>
      <c r="F321" s="53" t="s">
        <v>2434</v>
      </c>
      <c r="G321" s="77" t="s">
        <v>1154</v>
      </c>
      <c r="H321" s="53" t="s">
        <v>18</v>
      </c>
      <c r="I321" s="54"/>
    </row>
    <row r="322" spans="1:9" ht="82.5" customHeight="1" x14ac:dyDescent="0.25">
      <c r="A322" s="48"/>
      <c r="B322" s="49" t="s">
        <v>2435</v>
      </c>
      <c r="C322" s="50" t="s">
        <v>2436</v>
      </c>
      <c r="D322" s="51"/>
      <c r="E322" s="52">
        <v>108000</v>
      </c>
      <c r="F322" s="53" t="s">
        <v>2437</v>
      </c>
      <c r="G322" s="77" t="s">
        <v>1154</v>
      </c>
      <c r="H322" s="53" t="s">
        <v>18</v>
      </c>
      <c r="I322" s="54"/>
    </row>
    <row r="323" spans="1:9" ht="122.25" customHeight="1" x14ac:dyDescent="0.25">
      <c r="A323" s="48"/>
      <c r="B323" s="49" t="s">
        <v>2419</v>
      </c>
      <c r="C323" s="50" t="s">
        <v>2438</v>
      </c>
      <c r="D323" s="51"/>
      <c r="E323" s="52">
        <v>70000</v>
      </c>
      <c r="F323" s="53" t="s">
        <v>2439</v>
      </c>
      <c r="G323" s="77" t="s">
        <v>1154</v>
      </c>
      <c r="H323" s="53" t="s">
        <v>2440</v>
      </c>
      <c r="I323" s="54"/>
    </row>
    <row r="324" spans="1:9" ht="121.5" customHeight="1" x14ac:dyDescent="0.25">
      <c r="A324" s="48"/>
      <c r="B324" s="49" t="s">
        <v>2419</v>
      </c>
      <c r="C324" s="50" t="s">
        <v>2441</v>
      </c>
      <c r="D324" s="51"/>
      <c r="E324" s="52">
        <v>20000</v>
      </c>
      <c r="F324" s="53" t="s">
        <v>2442</v>
      </c>
      <c r="G324" s="77" t="s">
        <v>1154</v>
      </c>
      <c r="H324" s="53" t="s">
        <v>16</v>
      </c>
      <c r="I324" s="54"/>
    </row>
    <row r="325" spans="1:9" ht="142.5" customHeight="1" x14ac:dyDescent="0.25">
      <c r="A325" s="48"/>
      <c r="B325" s="49" t="s">
        <v>2419</v>
      </c>
      <c r="C325" s="50" t="s">
        <v>2443</v>
      </c>
      <c r="D325" s="51"/>
      <c r="E325" s="52">
        <v>360000</v>
      </c>
      <c r="F325" s="53" t="s">
        <v>2444</v>
      </c>
      <c r="G325" s="77" t="s">
        <v>1154</v>
      </c>
      <c r="H325" s="53" t="s">
        <v>23</v>
      </c>
      <c r="I325" s="54"/>
    </row>
    <row r="326" spans="1:9" ht="117" customHeight="1" x14ac:dyDescent="0.25">
      <c r="A326" s="48"/>
      <c r="B326" s="49" t="s">
        <v>2419</v>
      </c>
      <c r="C326" s="50" t="s">
        <v>2445</v>
      </c>
      <c r="D326" s="51"/>
      <c r="E326" s="52">
        <v>160000</v>
      </c>
      <c r="F326" s="53" t="s">
        <v>2446</v>
      </c>
      <c r="G326" s="77" t="s">
        <v>1154</v>
      </c>
      <c r="H326" s="53" t="s">
        <v>616</v>
      </c>
      <c r="I326" s="54"/>
    </row>
    <row r="327" spans="1:9" ht="131.25" x14ac:dyDescent="0.25">
      <c r="A327" s="48"/>
      <c r="B327" s="49" t="s">
        <v>2419</v>
      </c>
      <c r="C327" s="50" t="s">
        <v>2447</v>
      </c>
      <c r="D327" s="51"/>
      <c r="E327" s="52">
        <v>240000</v>
      </c>
      <c r="F327" s="53" t="s">
        <v>2448</v>
      </c>
      <c r="G327" s="77" t="s">
        <v>1154</v>
      </c>
      <c r="H327" s="53" t="s">
        <v>16</v>
      </c>
      <c r="I327" s="54"/>
    </row>
    <row r="328" spans="1:9" ht="131.25" x14ac:dyDescent="0.25">
      <c r="A328" s="48"/>
      <c r="B328" s="49" t="s">
        <v>2419</v>
      </c>
      <c r="C328" s="50" t="s">
        <v>2449</v>
      </c>
      <c r="D328" s="51"/>
      <c r="E328" s="52">
        <v>500000</v>
      </c>
      <c r="F328" s="53" t="s">
        <v>2450</v>
      </c>
      <c r="G328" s="77" t="s">
        <v>1154</v>
      </c>
      <c r="H328" s="53" t="s">
        <v>16</v>
      </c>
      <c r="I328" s="54"/>
    </row>
    <row r="329" spans="1:9" ht="121.5" customHeight="1" x14ac:dyDescent="0.25">
      <c r="A329" s="48"/>
      <c r="B329" s="49" t="s">
        <v>2419</v>
      </c>
      <c r="C329" s="50" t="s">
        <v>2451</v>
      </c>
      <c r="D329" s="51"/>
      <c r="E329" s="52">
        <v>280000</v>
      </c>
      <c r="F329" s="53" t="s">
        <v>2452</v>
      </c>
      <c r="G329" s="77" t="s">
        <v>1154</v>
      </c>
      <c r="H329" s="53" t="s">
        <v>23</v>
      </c>
      <c r="I329" s="54"/>
    </row>
    <row r="330" spans="1:9" ht="118.5" customHeight="1" x14ac:dyDescent="0.25">
      <c r="A330" s="48"/>
      <c r="B330" s="49" t="s">
        <v>2419</v>
      </c>
      <c r="C330" s="50" t="s">
        <v>2453</v>
      </c>
      <c r="D330" s="51"/>
      <c r="E330" s="52">
        <v>400000</v>
      </c>
      <c r="F330" s="53" t="s">
        <v>2454</v>
      </c>
      <c r="G330" s="77" t="s">
        <v>1154</v>
      </c>
      <c r="H330" s="53" t="s">
        <v>374</v>
      </c>
      <c r="I330" s="54"/>
    </row>
    <row r="331" spans="1:9" ht="96" customHeight="1" x14ac:dyDescent="0.25">
      <c r="A331" s="48"/>
      <c r="B331" s="49" t="s">
        <v>1480</v>
      </c>
      <c r="C331" s="50" t="s">
        <v>2455</v>
      </c>
      <c r="D331" s="51"/>
      <c r="E331" s="52">
        <v>100000</v>
      </c>
      <c r="F331" s="53" t="s">
        <v>2456</v>
      </c>
      <c r="G331" s="77" t="s">
        <v>1154</v>
      </c>
      <c r="H331" s="53" t="s">
        <v>23</v>
      </c>
      <c r="I331" s="54"/>
    </row>
    <row r="332" spans="1:9" ht="75" x14ac:dyDescent="0.25">
      <c r="A332" s="48"/>
      <c r="B332" s="49" t="s">
        <v>2457</v>
      </c>
      <c r="C332" s="50" t="s">
        <v>3644</v>
      </c>
      <c r="D332" s="51"/>
      <c r="E332" s="52">
        <v>300000</v>
      </c>
      <c r="F332" s="53" t="s">
        <v>2458</v>
      </c>
      <c r="G332" s="77" t="s">
        <v>1154</v>
      </c>
      <c r="H332" s="53" t="s">
        <v>374</v>
      </c>
      <c r="I332" s="54"/>
    </row>
    <row r="333" spans="1:9" ht="75" x14ac:dyDescent="0.25">
      <c r="A333" s="48"/>
      <c r="B333" s="49" t="s">
        <v>2457</v>
      </c>
      <c r="C333" s="50" t="s">
        <v>2459</v>
      </c>
      <c r="D333" s="51"/>
      <c r="E333" s="52">
        <v>130000</v>
      </c>
      <c r="F333" s="53" t="s">
        <v>2460</v>
      </c>
      <c r="G333" s="77" t="s">
        <v>1154</v>
      </c>
      <c r="H333" s="53" t="s">
        <v>528</v>
      </c>
      <c r="I333" s="54"/>
    </row>
    <row r="334" spans="1:9" ht="93.75" x14ac:dyDescent="0.25">
      <c r="A334" s="48"/>
      <c r="B334" s="49" t="s">
        <v>2457</v>
      </c>
      <c r="C334" s="50" t="s">
        <v>3645</v>
      </c>
      <c r="D334" s="51"/>
      <c r="E334" s="52">
        <v>180000</v>
      </c>
      <c r="F334" s="53" t="s">
        <v>2461</v>
      </c>
      <c r="G334" s="77" t="s">
        <v>1154</v>
      </c>
      <c r="H334" s="53" t="s">
        <v>16</v>
      </c>
      <c r="I334" s="54"/>
    </row>
    <row r="335" spans="1:9" ht="93.75" x14ac:dyDescent="0.25">
      <c r="A335" s="48"/>
      <c r="B335" s="49" t="s">
        <v>2457</v>
      </c>
      <c r="C335" s="50" t="s">
        <v>2462</v>
      </c>
      <c r="D335" s="51"/>
      <c r="E335" s="52">
        <v>60000</v>
      </c>
      <c r="F335" s="53" t="s">
        <v>2463</v>
      </c>
      <c r="G335" s="77" t="s">
        <v>1154</v>
      </c>
      <c r="H335" s="53" t="s">
        <v>185</v>
      </c>
      <c r="I335" s="54"/>
    </row>
    <row r="336" spans="1:9" ht="112.5" x14ac:dyDescent="0.25">
      <c r="A336" s="48"/>
      <c r="B336" s="49" t="s">
        <v>2464</v>
      </c>
      <c r="C336" s="50" t="s">
        <v>3646</v>
      </c>
      <c r="D336" s="51"/>
      <c r="E336" s="52">
        <v>60000</v>
      </c>
      <c r="F336" s="53" t="s">
        <v>2465</v>
      </c>
      <c r="G336" s="77" t="s">
        <v>1154</v>
      </c>
      <c r="H336" s="53" t="s">
        <v>374</v>
      </c>
      <c r="I336" s="54"/>
    </row>
    <row r="337" spans="1:11" ht="56.25" x14ac:dyDescent="0.25">
      <c r="A337" s="48"/>
      <c r="B337" s="49" t="s">
        <v>2466</v>
      </c>
      <c r="C337" s="50" t="s">
        <v>3647</v>
      </c>
      <c r="D337" s="51"/>
      <c r="E337" s="52">
        <v>10000</v>
      </c>
      <c r="F337" s="53" t="s">
        <v>2467</v>
      </c>
      <c r="G337" s="77" t="s">
        <v>1154</v>
      </c>
      <c r="H337" s="53" t="s">
        <v>2298</v>
      </c>
      <c r="I337" s="54"/>
    </row>
    <row r="338" spans="1:11" ht="75.75" customHeight="1" x14ac:dyDescent="0.25">
      <c r="A338" s="48"/>
      <c r="B338" s="49" t="s">
        <v>2468</v>
      </c>
      <c r="C338" s="50" t="s">
        <v>3648</v>
      </c>
      <c r="D338" s="51"/>
      <c r="E338" s="52">
        <v>10000</v>
      </c>
      <c r="F338" s="53" t="s">
        <v>2469</v>
      </c>
      <c r="G338" s="77" t="s">
        <v>1154</v>
      </c>
      <c r="H338" s="53" t="s">
        <v>374</v>
      </c>
      <c r="I338" s="54"/>
    </row>
    <row r="339" spans="1:11" s="88" customFormat="1" ht="159" customHeight="1" thickBot="1" x14ac:dyDescent="0.3">
      <c r="A339" s="87"/>
      <c r="B339" s="49" t="s">
        <v>3649</v>
      </c>
      <c r="C339" s="74" t="s">
        <v>3650</v>
      </c>
      <c r="D339" s="75"/>
      <c r="E339" s="76">
        <v>360000</v>
      </c>
      <c r="F339" s="77" t="s">
        <v>3651</v>
      </c>
      <c r="G339" s="77" t="s">
        <v>1154</v>
      </c>
      <c r="H339" s="77" t="s">
        <v>369</v>
      </c>
      <c r="I339" s="78"/>
    </row>
    <row r="340" spans="1:11" s="24" customFormat="1" ht="76.5" customHeight="1" thickBot="1" x14ac:dyDescent="0.3">
      <c r="B340" s="299" t="s">
        <v>30</v>
      </c>
      <c r="C340" s="300"/>
      <c r="D340" s="300"/>
      <c r="E340" s="25">
        <f>SUM(E5:E339)</f>
        <v>81044766.560000002</v>
      </c>
      <c r="F340" s="26" t="s">
        <v>3652</v>
      </c>
      <c r="G340" s="137"/>
      <c r="H340" s="137"/>
      <c r="I340" s="28"/>
      <c r="K340" s="29"/>
    </row>
  </sheetData>
  <mergeCells count="9">
    <mergeCell ref="E4:F4"/>
    <mergeCell ref="B340:D340"/>
    <mergeCell ref="N1:O1"/>
    <mergeCell ref="A2:I2"/>
    <mergeCell ref="K2:M2"/>
    <mergeCell ref="O2:P2"/>
    <mergeCell ref="E3:F3"/>
    <mergeCell ref="A1:I1"/>
    <mergeCell ref="J1:L1"/>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26"/>
  <sheetViews>
    <sheetView topLeftCell="B1" workbookViewId="0">
      <selection sqref="A1:XFD17"/>
    </sheetView>
  </sheetViews>
  <sheetFormatPr defaultRowHeight="16.5" x14ac:dyDescent="0.25"/>
  <cols>
    <col min="1" max="1" width="5.5703125" style="1" hidden="1" customWidth="1"/>
    <col min="2" max="2" width="21.140625" style="1" customWidth="1"/>
    <col min="3" max="3" width="79.42578125" style="2" customWidth="1"/>
    <col min="4" max="4" width="16" style="3" customWidth="1"/>
    <col min="5" max="5" width="19.85546875" style="4" customWidth="1"/>
    <col min="6" max="6" width="42.7109375" style="39" customWidth="1"/>
    <col min="7" max="7" width="19.28515625" style="3" customWidth="1"/>
    <col min="8" max="8" width="20.7109375" style="3" customWidth="1"/>
    <col min="9" max="9" width="32.28515625" style="3" customWidth="1"/>
    <col min="10" max="10" width="14.7109375" style="3" bestFit="1" customWidth="1"/>
    <col min="11" max="16384" width="9.140625" style="3"/>
  </cols>
  <sheetData>
    <row r="1" spans="1:16" s="42" customFormat="1" ht="39.75" customHeight="1" x14ac:dyDescent="0.25">
      <c r="A1" s="307" t="s">
        <v>176</v>
      </c>
      <c r="B1" s="307"/>
      <c r="C1" s="307"/>
      <c r="D1" s="307"/>
      <c r="E1" s="307"/>
      <c r="F1" s="307"/>
      <c r="G1" s="307"/>
      <c r="H1" s="307"/>
      <c r="I1" s="307"/>
      <c r="J1" s="301"/>
      <c r="K1" s="301"/>
      <c r="L1" s="301"/>
      <c r="M1" s="15"/>
      <c r="N1" s="301"/>
      <c r="O1" s="301"/>
    </row>
    <row r="2" spans="1:16" ht="14.25" customHeight="1" thickBot="1" x14ac:dyDescent="0.3">
      <c r="A2" s="302"/>
      <c r="B2" s="302"/>
      <c r="C2" s="302"/>
      <c r="D2" s="302"/>
      <c r="E2" s="302"/>
      <c r="F2" s="302"/>
      <c r="G2" s="302"/>
      <c r="H2" s="302"/>
      <c r="I2" s="302"/>
      <c r="K2" s="303"/>
      <c r="L2" s="303"/>
      <c r="M2" s="303"/>
      <c r="O2" s="304"/>
      <c r="P2" s="304"/>
    </row>
    <row r="3" spans="1:16" ht="122.25" customHeight="1" thickBot="1" x14ac:dyDescent="0.3">
      <c r="A3" s="18" t="s">
        <v>3</v>
      </c>
      <c r="B3" s="19" t="s">
        <v>4</v>
      </c>
      <c r="C3" s="20" t="s">
        <v>5</v>
      </c>
      <c r="D3" s="20" t="s">
        <v>6</v>
      </c>
      <c r="E3" s="308" t="s">
        <v>37</v>
      </c>
      <c r="F3" s="309"/>
      <c r="G3" s="20" t="s">
        <v>7</v>
      </c>
      <c r="H3" s="20" t="s">
        <v>8</v>
      </c>
      <c r="I3" s="192" t="s">
        <v>9</v>
      </c>
    </row>
    <row r="4" spans="1:16" ht="18.75" x14ac:dyDescent="0.25">
      <c r="A4" s="18">
        <v>1</v>
      </c>
      <c r="B4" s="43">
        <v>1</v>
      </c>
      <c r="C4" s="193">
        <v>2</v>
      </c>
      <c r="D4" s="194">
        <v>3</v>
      </c>
      <c r="E4" s="316">
        <v>4</v>
      </c>
      <c r="F4" s="316"/>
      <c r="G4" s="194">
        <v>5</v>
      </c>
      <c r="H4" s="194">
        <v>6</v>
      </c>
      <c r="I4" s="195">
        <v>7</v>
      </c>
    </row>
    <row r="5" spans="1:16" ht="150" x14ac:dyDescent="0.25">
      <c r="A5" s="48"/>
      <c r="B5" s="77" t="s">
        <v>134</v>
      </c>
      <c r="C5" s="74" t="s">
        <v>135</v>
      </c>
      <c r="D5" s="75"/>
      <c r="E5" s="76">
        <v>17796000</v>
      </c>
      <c r="F5" s="77" t="s">
        <v>219</v>
      </c>
      <c r="G5" s="77"/>
      <c r="H5" s="77" t="s">
        <v>178</v>
      </c>
      <c r="I5" s="78" t="s">
        <v>136</v>
      </c>
    </row>
    <row r="6" spans="1:16" ht="150" x14ac:dyDescent="0.25">
      <c r="A6" s="48"/>
      <c r="B6" s="77" t="s">
        <v>220</v>
      </c>
      <c r="C6" s="74" t="s">
        <v>221</v>
      </c>
      <c r="D6" s="75"/>
      <c r="E6" s="76">
        <v>12594000</v>
      </c>
      <c r="F6" s="77" t="s">
        <v>222</v>
      </c>
      <c r="G6" s="77"/>
      <c r="H6" s="77" t="s">
        <v>178</v>
      </c>
      <c r="I6" s="78" t="s">
        <v>136</v>
      </c>
    </row>
    <row r="7" spans="1:16" ht="150" x14ac:dyDescent="0.25">
      <c r="A7" s="48"/>
      <c r="B7" s="77" t="s">
        <v>223</v>
      </c>
      <c r="C7" s="74" t="s">
        <v>224</v>
      </c>
      <c r="D7" s="75"/>
      <c r="E7" s="76">
        <v>2944000</v>
      </c>
      <c r="F7" s="77" t="s">
        <v>225</v>
      </c>
      <c r="G7" s="77"/>
      <c r="H7" s="77" t="s">
        <v>178</v>
      </c>
      <c r="I7" s="78" t="s">
        <v>136</v>
      </c>
    </row>
    <row r="8" spans="1:16" ht="150" x14ac:dyDescent="0.25">
      <c r="A8" s="48"/>
      <c r="B8" s="77" t="s">
        <v>64</v>
      </c>
      <c r="C8" s="74" t="s">
        <v>226</v>
      </c>
      <c r="D8" s="75"/>
      <c r="E8" s="76">
        <v>1938000</v>
      </c>
      <c r="F8" s="77" t="s">
        <v>227</v>
      </c>
      <c r="G8" s="77"/>
      <c r="H8" s="77" t="s">
        <v>178</v>
      </c>
      <c r="I8" s="78" t="s">
        <v>136</v>
      </c>
    </row>
    <row r="9" spans="1:16" ht="168.75" x14ac:dyDescent="0.25">
      <c r="A9" s="48"/>
      <c r="B9" s="77" t="s">
        <v>751</v>
      </c>
      <c r="C9" s="74" t="s">
        <v>3778</v>
      </c>
      <c r="D9" s="75"/>
      <c r="E9" s="76">
        <v>84000</v>
      </c>
      <c r="F9" s="77" t="s">
        <v>228</v>
      </c>
      <c r="G9" s="77"/>
      <c r="H9" s="77" t="s">
        <v>187</v>
      </c>
      <c r="I9" s="78" t="s">
        <v>229</v>
      </c>
    </row>
    <row r="10" spans="1:16" ht="131.25" x14ac:dyDescent="0.25">
      <c r="A10" s="48"/>
      <c r="B10" s="77" t="s">
        <v>230</v>
      </c>
      <c r="C10" s="74" t="s">
        <v>231</v>
      </c>
      <c r="D10" s="75"/>
      <c r="E10" s="76">
        <v>907000</v>
      </c>
      <c r="F10" s="77" t="s">
        <v>232</v>
      </c>
      <c r="G10" s="77"/>
      <c r="H10" s="77" t="s">
        <v>178</v>
      </c>
      <c r="I10" s="78" t="s">
        <v>233</v>
      </c>
    </row>
    <row r="11" spans="1:16" ht="131.25" x14ac:dyDescent="0.25">
      <c r="A11" s="48"/>
      <c r="B11" s="77" t="s">
        <v>98</v>
      </c>
      <c r="C11" s="74" t="s">
        <v>205</v>
      </c>
      <c r="D11" s="90"/>
      <c r="E11" s="76">
        <v>678000</v>
      </c>
      <c r="F11" s="77" t="s">
        <v>3779</v>
      </c>
      <c r="G11" s="77"/>
      <c r="H11" s="77" t="s">
        <v>29</v>
      </c>
      <c r="I11" s="78" t="s">
        <v>122</v>
      </c>
    </row>
    <row r="12" spans="1:16" ht="168.75" x14ac:dyDescent="0.25">
      <c r="A12" s="48"/>
      <c r="B12" s="77" t="s">
        <v>3780</v>
      </c>
      <c r="C12" s="77" t="s">
        <v>3781</v>
      </c>
      <c r="D12" s="196"/>
      <c r="E12" s="186">
        <v>991000</v>
      </c>
      <c r="F12" s="149" t="s">
        <v>3782</v>
      </c>
      <c r="G12" s="77"/>
      <c r="H12" s="77" t="s">
        <v>29</v>
      </c>
      <c r="I12" s="78" t="s">
        <v>229</v>
      </c>
    </row>
    <row r="13" spans="1:16" ht="150" x14ac:dyDescent="0.25">
      <c r="A13" s="48"/>
      <c r="B13" s="129" t="s">
        <v>3783</v>
      </c>
      <c r="C13" s="77" t="s">
        <v>3784</v>
      </c>
      <c r="D13" s="185"/>
      <c r="E13" s="186">
        <v>1040000</v>
      </c>
      <c r="F13" s="149" t="s">
        <v>3785</v>
      </c>
      <c r="G13" s="77"/>
      <c r="H13" s="77" t="s">
        <v>29</v>
      </c>
      <c r="I13" s="78" t="s">
        <v>3786</v>
      </c>
    </row>
    <row r="14" spans="1:16" ht="131.25" x14ac:dyDescent="0.25">
      <c r="A14" s="48"/>
      <c r="B14" s="129" t="s">
        <v>3787</v>
      </c>
      <c r="C14" s="77" t="s">
        <v>3788</v>
      </c>
      <c r="D14" s="185"/>
      <c r="E14" s="186">
        <v>333000</v>
      </c>
      <c r="F14" s="76" t="s">
        <v>3789</v>
      </c>
      <c r="G14" s="77"/>
      <c r="H14" s="129" t="s">
        <v>528</v>
      </c>
      <c r="I14" s="78" t="s">
        <v>122</v>
      </c>
    </row>
    <row r="15" spans="1:16" ht="131.25" x14ac:dyDescent="0.25">
      <c r="A15" s="48"/>
      <c r="B15" s="129" t="s">
        <v>3787</v>
      </c>
      <c r="C15" s="77" t="s">
        <v>3790</v>
      </c>
      <c r="D15" s="76"/>
      <c r="E15" s="186">
        <v>122000</v>
      </c>
      <c r="F15" s="101" t="s">
        <v>3791</v>
      </c>
      <c r="G15" s="77"/>
      <c r="H15" s="129" t="s">
        <v>528</v>
      </c>
      <c r="I15" s="78" t="s">
        <v>122</v>
      </c>
    </row>
    <row r="16" spans="1:16" ht="263.25" thickBot="1" x14ac:dyDescent="0.3">
      <c r="A16" s="48"/>
      <c r="B16" s="129" t="s">
        <v>1649</v>
      </c>
      <c r="C16" s="77" t="s">
        <v>3792</v>
      </c>
      <c r="D16" s="185"/>
      <c r="E16" s="197">
        <v>6780000</v>
      </c>
      <c r="F16" s="147" t="s">
        <v>3793</v>
      </c>
      <c r="G16" s="77"/>
      <c r="H16" s="77" t="s">
        <v>29</v>
      </c>
      <c r="I16" s="78" t="s">
        <v>2880</v>
      </c>
    </row>
    <row r="17" spans="1:11" s="24" customFormat="1" ht="76.5" customHeight="1" thickBot="1" x14ac:dyDescent="0.3">
      <c r="A17" s="187"/>
      <c r="B17" s="314" t="s">
        <v>30</v>
      </c>
      <c r="C17" s="315"/>
      <c r="D17" s="315"/>
      <c r="E17" s="130">
        <f>SUM(E5:E16)</f>
        <v>46207000</v>
      </c>
      <c r="F17" s="131" t="s">
        <v>3794</v>
      </c>
      <c r="G17" s="138"/>
      <c r="H17" s="138"/>
      <c r="I17" s="132"/>
      <c r="K17" s="29"/>
    </row>
    <row r="23" spans="1:11" x14ac:dyDescent="0.25">
      <c r="A23" s="3"/>
      <c r="B23" s="3"/>
      <c r="C23" s="3"/>
      <c r="E23" s="3"/>
      <c r="F23" s="3"/>
    </row>
    <row r="24" spans="1:11" x14ac:dyDescent="0.25">
      <c r="A24" s="3"/>
      <c r="B24" s="3"/>
      <c r="C24" s="3"/>
      <c r="E24" s="3"/>
      <c r="F24" s="3"/>
    </row>
    <row r="25" spans="1:11" x14ac:dyDescent="0.25">
      <c r="A25" s="3"/>
      <c r="B25" s="3"/>
      <c r="C25" s="3"/>
      <c r="E25" s="3"/>
      <c r="F25" s="3"/>
    </row>
    <row r="26" spans="1:11" x14ac:dyDescent="0.25">
      <c r="A26" s="3"/>
      <c r="B26" s="3"/>
      <c r="C26" s="3"/>
      <c r="E26" s="3"/>
      <c r="F26" s="3"/>
    </row>
  </sheetData>
  <mergeCells count="9">
    <mergeCell ref="N1:O1"/>
    <mergeCell ref="A2:I2"/>
    <mergeCell ref="K2:M2"/>
    <mergeCell ref="O2:P2"/>
    <mergeCell ref="B17:D17"/>
    <mergeCell ref="E3:F3"/>
    <mergeCell ref="E4:F4"/>
    <mergeCell ref="A1:I1"/>
    <mergeCell ref="J1:L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P379"/>
  <sheetViews>
    <sheetView topLeftCell="B376" workbookViewId="0">
      <selection activeCell="B1" sqref="A1:XFD379"/>
    </sheetView>
  </sheetViews>
  <sheetFormatPr defaultRowHeight="16.5" x14ac:dyDescent="0.25"/>
  <cols>
    <col min="1" max="1" width="5.5703125" style="1" hidden="1" customWidth="1"/>
    <col min="2" max="2" width="21.140625" style="1" customWidth="1"/>
    <col min="3" max="3" width="75.5703125" style="2" customWidth="1"/>
    <col min="4" max="4" width="15.7109375" style="3" customWidth="1"/>
    <col min="5" max="5" width="21" style="4" customWidth="1"/>
    <col min="6" max="6" width="47.140625" style="39" customWidth="1"/>
    <col min="7" max="7" width="19.42578125" style="3" customWidth="1"/>
    <col min="8" max="8" width="22.5703125" style="3" customWidth="1"/>
    <col min="9" max="9" width="26.140625" style="3" customWidth="1"/>
    <col min="10" max="10" width="14.7109375" style="3" bestFit="1" customWidth="1"/>
    <col min="11" max="16384" width="9.140625" style="3"/>
  </cols>
  <sheetData>
    <row r="1" spans="1:16" s="42" customFormat="1" ht="27.75" customHeight="1" x14ac:dyDescent="0.25">
      <c r="A1" s="307" t="s">
        <v>234</v>
      </c>
      <c r="B1" s="307"/>
      <c r="C1" s="307"/>
      <c r="D1" s="307"/>
      <c r="E1" s="307"/>
      <c r="F1" s="307"/>
      <c r="G1" s="307"/>
      <c r="H1" s="307"/>
      <c r="I1" s="307"/>
      <c r="J1" s="301"/>
      <c r="K1" s="301"/>
      <c r="L1" s="301"/>
      <c r="M1" s="15"/>
      <c r="N1" s="301"/>
      <c r="O1" s="301"/>
    </row>
    <row r="2" spans="1:16" ht="15" customHeight="1" thickBot="1" x14ac:dyDescent="0.3">
      <c r="A2" s="302"/>
      <c r="B2" s="302"/>
      <c r="C2" s="302"/>
      <c r="D2" s="302"/>
      <c r="E2" s="302"/>
      <c r="F2" s="302"/>
      <c r="G2" s="302"/>
      <c r="H2" s="302"/>
      <c r="I2" s="302"/>
      <c r="K2" s="303"/>
      <c r="L2" s="303"/>
      <c r="M2" s="303"/>
      <c r="O2" s="304"/>
      <c r="P2" s="304"/>
    </row>
    <row r="3" spans="1:16" ht="122.25" customHeight="1" x14ac:dyDescent="0.25">
      <c r="A3" s="18" t="s">
        <v>3</v>
      </c>
      <c r="B3" s="158" t="s">
        <v>4</v>
      </c>
      <c r="C3" s="159" t="s">
        <v>5</v>
      </c>
      <c r="D3" s="159" t="s">
        <v>6</v>
      </c>
      <c r="E3" s="305" t="s">
        <v>37</v>
      </c>
      <c r="F3" s="306"/>
      <c r="G3" s="160" t="s">
        <v>7</v>
      </c>
      <c r="H3" s="160" t="s">
        <v>8</v>
      </c>
      <c r="I3" s="161" t="s">
        <v>9</v>
      </c>
    </row>
    <row r="4" spans="1:16" ht="18.75" x14ac:dyDescent="0.25">
      <c r="A4" s="18">
        <v>1</v>
      </c>
      <c r="B4" s="162">
        <v>1</v>
      </c>
      <c r="C4" s="163">
        <v>2</v>
      </c>
      <c r="D4" s="84">
        <v>3</v>
      </c>
      <c r="E4" s="317">
        <v>4</v>
      </c>
      <c r="F4" s="317"/>
      <c r="G4" s="84">
        <v>5</v>
      </c>
      <c r="H4" s="84">
        <v>6</v>
      </c>
      <c r="I4" s="164">
        <v>7</v>
      </c>
    </row>
    <row r="5" spans="1:16" ht="63" customHeight="1" x14ac:dyDescent="0.25">
      <c r="A5" s="48"/>
      <c r="B5" s="49" t="s">
        <v>127</v>
      </c>
      <c r="C5" s="50" t="s">
        <v>128</v>
      </c>
      <c r="D5" s="51"/>
      <c r="E5" s="52">
        <v>50000</v>
      </c>
      <c r="F5" s="53" t="s">
        <v>235</v>
      </c>
      <c r="G5" s="77" t="s">
        <v>1154</v>
      </c>
      <c r="H5" s="53" t="s">
        <v>236</v>
      </c>
      <c r="I5" s="54"/>
    </row>
    <row r="6" spans="1:16" ht="63.75" customHeight="1" x14ac:dyDescent="0.25">
      <c r="A6" s="48"/>
      <c r="B6" s="49" t="s">
        <v>127</v>
      </c>
      <c r="C6" s="50" t="s">
        <v>128</v>
      </c>
      <c r="D6" s="51"/>
      <c r="E6" s="52">
        <v>355000</v>
      </c>
      <c r="F6" s="53" t="s">
        <v>237</v>
      </c>
      <c r="G6" s="77" t="s">
        <v>1154</v>
      </c>
      <c r="H6" s="53" t="s">
        <v>236</v>
      </c>
      <c r="I6" s="54"/>
    </row>
    <row r="7" spans="1:16" ht="59.25" customHeight="1" x14ac:dyDescent="0.25">
      <c r="A7" s="48"/>
      <c r="B7" s="49" t="s">
        <v>127</v>
      </c>
      <c r="C7" s="50" t="s">
        <v>128</v>
      </c>
      <c r="D7" s="51"/>
      <c r="E7" s="52">
        <v>1070000</v>
      </c>
      <c r="F7" s="53" t="s">
        <v>238</v>
      </c>
      <c r="G7" s="77" t="s">
        <v>1154</v>
      </c>
      <c r="H7" s="53" t="s">
        <v>236</v>
      </c>
      <c r="I7" s="54"/>
    </row>
    <row r="8" spans="1:16" ht="60" customHeight="1" x14ac:dyDescent="0.25">
      <c r="A8" s="48"/>
      <c r="B8" s="49" t="s">
        <v>239</v>
      </c>
      <c r="C8" s="50" t="s">
        <v>240</v>
      </c>
      <c r="D8" s="51"/>
      <c r="E8" s="52">
        <v>85000</v>
      </c>
      <c r="F8" s="53" t="s">
        <v>241</v>
      </c>
      <c r="G8" s="77" t="s">
        <v>1154</v>
      </c>
      <c r="H8" s="53" t="s">
        <v>236</v>
      </c>
      <c r="I8" s="54"/>
    </row>
    <row r="9" spans="1:16" ht="66.75" customHeight="1" x14ac:dyDescent="0.25">
      <c r="A9" s="48"/>
      <c r="B9" s="49" t="s">
        <v>239</v>
      </c>
      <c r="C9" s="50" t="s">
        <v>240</v>
      </c>
      <c r="D9" s="51"/>
      <c r="E9" s="52">
        <v>631000</v>
      </c>
      <c r="F9" s="53" t="s">
        <v>242</v>
      </c>
      <c r="G9" s="77" t="s">
        <v>1154</v>
      </c>
      <c r="H9" s="53" t="s">
        <v>236</v>
      </c>
      <c r="I9" s="54"/>
    </row>
    <row r="10" spans="1:16" ht="59.25" customHeight="1" x14ac:dyDescent="0.25">
      <c r="A10" s="48"/>
      <c r="B10" s="49" t="s">
        <v>239</v>
      </c>
      <c r="C10" s="50" t="s">
        <v>240</v>
      </c>
      <c r="D10" s="51"/>
      <c r="E10" s="52">
        <v>100000</v>
      </c>
      <c r="F10" s="53" t="s">
        <v>243</v>
      </c>
      <c r="G10" s="77" t="s">
        <v>1154</v>
      </c>
      <c r="H10" s="53" t="s">
        <v>236</v>
      </c>
      <c r="I10" s="54"/>
    </row>
    <row r="11" spans="1:16" s="136" customFormat="1" ht="58.5" customHeight="1" x14ac:dyDescent="0.25">
      <c r="A11" s="67"/>
      <c r="B11" s="165" t="s">
        <v>2969</v>
      </c>
      <c r="C11" s="166" t="s">
        <v>2970</v>
      </c>
      <c r="D11" s="167"/>
      <c r="E11" s="168">
        <v>990000</v>
      </c>
      <c r="F11" s="169" t="s">
        <v>2971</v>
      </c>
      <c r="G11" s="77" t="s">
        <v>1154</v>
      </c>
      <c r="H11" s="169" t="s">
        <v>187</v>
      </c>
      <c r="I11" s="54"/>
    </row>
    <row r="12" spans="1:16" s="136" customFormat="1" ht="68.25" customHeight="1" x14ac:dyDescent="0.25">
      <c r="A12" s="67"/>
      <c r="B12" s="165" t="s">
        <v>421</v>
      </c>
      <c r="C12" s="166" t="s">
        <v>2972</v>
      </c>
      <c r="D12" s="167"/>
      <c r="E12" s="168">
        <v>25000</v>
      </c>
      <c r="F12" s="169" t="s">
        <v>2973</v>
      </c>
      <c r="G12" s="77" t="s">
        <v>1154</v>
      </c>
      <c r="H12" s="169" t="s">
        <v>191</v>
      </c>
      <c r="I12" s="54"/>
    </row>
    <row r="13" spans="1:16" s="136" customFormat="1" ht="78.75" customHeight="1" x14ac:dyDescent="0.25">
      <c r="A13" s="67"/>
      <c r="B13" s="165" t="s">
        <v>421</v>
      </c>
      <c r="C13" s="166" t="s">
        <v>2974</v>
      </c>
      <c r="D13" s="167"/>
      <c r="E13" s="168">
        <v>224000</v>
      </c>
      <c r="F13" s="169" t="s">
        <v>2975</v>
      </c>
      <c r="G13" s="77" t="s">
        <v>1154</v>
      </c>
      <c r="H13" s="169" t="s">
        <v>16</v>
      </c>
      <c r="I13" s="54"/>
    </row>
    <row r="14" spans="1:16" s="136" customFormat="1" ht="71.25" customHeight="1" x14ac:dyDescent="0.25">
      <c r="A14" s="67"/>
      <c r="B14" s="165" t="s">
        <v>421</v>
      </c>
      <c r="C14" s="166" t="s">
        <v>2976</v>
      </c>
      <c r="D14" s="167"/>
      <c r="E14" s="168">
        <v>25000</v>
      </c>
      <c r="F14" s="169" t="s">
        <v>2973</v>
      </c>
      <c r="G14" s="77" t="s">
        <v>1154</v>
      </c>
      <c r="H14" s="169" t="s">
        <v>178</v>
      </c>
      <c r="I14" s="54"/>
    </row>
    <row r="15" spans="1:16" s="136" customFormat="1" ht="78.75" customHeight="1" x14ac:dyDescent="0.25">
      <c r="A15" s="67"/>
      <c r="B15" s="165" t="s">
        <v>421</v>
      </c>
      <c r="C15" s="166" t="s">
        <v>2977</v>
      </c>
      <c r="D15" s="167"/>
      <c r="E15" s="168">
        <v>475000</v>
      </c>
      <c r="F15" s="169" t="s">
        <v>2978</v>
      </c>
      <c r="G15" s="77" t="s">
        <v>1154</v>
      </c>
      <c r="H15" s="169" t="s">
        <v>29</v>
      </c>
      <c r="I15" s="54"/>
    </row>
    <row r="16" spans="1:16" s="136" customFormat="1" ht="78.75" customHeight="1" x14ac:dyDescent="0.25">
      <c r="A16" s="67"/>
      <c r="B16" s="165" t="s">
        <v>421</v>
      </c>
      <c r="C16" s="166" t="s">
        <v>2979</v>
      </c>
      <c r="D16" s="167"/>
      <c r="E16" s="168">
        <v>300000</v>
      </c>
      <c r="F16" s="169" t="s">
        <v>385</v>
      </c>
      <c r="G16" s="77" t="s">
        <v>1154</v>
      </c>
      <c r="H16" s="169" t="s">
        <v>23</v>
      </c>
      <c r="I16" s="54"/>
    </row>
    <row r="17" spans="1:9" s="136" customFormat="1" ht="71.25" customHeight="1" x14ac:dyDescent="0.25">
      <c r="A17" s="67"/>
      <c r="B17" s="165" t="s">
        <v>421</v>
      </c>
      <c r="C17" s="166" t="s">
        <v>2980</v>
      </c>
      <c r="D17" s="167"/>
      <c r="E17" s="168">
        <v>50000</v>
      </c>
      <c r="F17" s="169" t="s">
        <v>2981</v>
      </c>
      <c r="G17" s="77" t="s">
        <v>1154</v>
      </c>
      <c r="H17" s="169" t="s">
        <v>23</v>
      </c>
      <c r="I17" s="54"/>
    </row>
    <row r="18" spans="1:9" s="136" customFormat="1" ht="68.25" customHeight="1" x14ac:dyDescent="0.25">
      <c r="A18" s="67"/>
      <c r="B18" s="165" t="s">
        <v>421</v>
      </c>
      <c r="C18" s="166" t="s">
        <v>2982</v>
      </c>
      <c r="D18" s="167"/>
      <c r="E18" s="168">
        <v>60000</v>
      </c>
      <c r="F18" s="169" t="s">
        <v>2983</v>
      </c>
      <c r="G18" s="77" t="s">
        <v>1154</v>
      </c>
      <c r="H18" s="169" t="s">
        <v>590</v>
      </c>
      <c r="I18" s="54"/>
    </row>
    <row r="19" spans="1:9" s="136" customFormat="1" ht="71.25" customHeight="1" x14ac:dyDescent="0.25">
      <c r="A19" s="67"/>
      <c r="B19" s="165" t="s">
        <v>421</v>
      </c>
      <c r="C19" s="166" t="s">
        <v>2984</v>
      </c>
      <c r="D19" s="167"/>
      <c r="E19" s="168">
        <v>40000</v>
      </c>
      <c r="F19" s="169" t="s">
        <v>280</v>
      </c>
      <c r="G19" s="77" t="s">
        <v>1154</v>
      </c>
      <c r="H19" s="169" t="s">
        <v>16</v>
      </c>
      <c r="I19" s="54"/>
    </row>
    <row r="20" spans="1:9" s="136" customFormat="1" ht="71.25" customHeight="1" x14ac:dyDescent="0.25">
      <c r="A20" s="67"/>
      <c r="B20" s="165" t="s">
        <v>421</v>
      </c>
      <c r="C20" s="166" t="s">
        <v>2985</v>
      </c>
      <c r="D20" s="167"/>
      <c r="E20" s="168">
        <v>10000</v>
      </c>
      <c r="F20" s="169" t="s">
        <v>1061</v>
      </c>
      <c r="G20" s="77" t="s">
        <v>1154</v>
      </c>
      <c r="H20" s="169" t="s">
        <v>16</v>
      </c>
      <c r="I20" s="54"/>
    </row>
    <row r="21" spans="1:9" s="136" customFormat="1" ht="78.75" customHeight="1" x14ac:dyDescent="0.25">
      <c r="A21" s="67"/>
      <c r="B21" s="165" t="s">
        <v>2986</v>
      </c>
      <c r="C21" s="166" t="s">
        <v>2987</v>
      </c>
      <c r="D21" s="167"/>
      <c r="E21" s="168">
        <v>30000</v>
      </c>
      <c r="F21" s="169" t="s">
        <v>359</v>
      </c>
      <c r="G21" s="77" t="s">
        <v>1154</v>
      </c>
      <c r="H21" s="169" t="s">
        <v>296</v>
      </c>
      <c r="I21" s="54"/>
    </row>
    <row r="22" spans="1:9" s="136" customFormat="1" ht="72" customHeight="1" x14ac:dyDescent="0.25">
      <c r="A22" s="67"/>
      <c r="B22" s="165" t="s">
        <v>2986</v>
      </c>
      <c r="C22" s="166" t="s">
        <v>2987</v>
      </c>
      <c r="D22" s="167"/>
      <c r="E22" s="168">
        <v>3000</v>
      </c>
      <c r="F22" s="169" t="s">
        <v>2988</v>
      </c>
      <c r="G22" s="77" t="s">
        <v>1154</v>
      </c>
      <c r="H22" s="169" t="s">
        <v>2108</v>
      </c>
      <c r="I22" s="54"/>
    </row>
    <row r="23" spans="1:9" s="136" customFormat="1" ht="72" customHeight="1" x14ac:dyDescent="0.25">
      <c r="A23" s="67"/>
      <c r="B23" s="165" t="s">
        <v>2986</v>
      </c>
      <c r="C23" s="166" t="s">
        <v>2989</v>
      </c>
      <c r="D23" s="167"/>
      <c r="E23" s="168">
        <v>15000</v>
      </c>
      <c r="F23" s="169" t="s">
        <v>2990</v>
      </c>
      <c r="G23" s="77" t="s">
        <v>1154</v>
      </c>
      <c r="H23" s="169" t="s">
        <v>16</v>
      </c>
      <c r="I23" s="54"/>
    </row>
    <row r="24" spans="1:9" s="136" customFormat="1" ht="72" customHeight="1" x14ac:dyDescent="0.25">
      <c r="A24" s="67"/>
      <c r="B24" s="165" t="s">
        <v>155</v>
      </c>
      <c r="C24" s="166" t="s">
        <v>2991</v>
      </c>
      <c r="D24" s="167"/>
      <c r="E24" s="168">
        <v>30000</v>
      </c>
      <c r="F24" s="169" t="s">
        <v>359</v>
      </c>
      <c r="G24" s="77" t="s">
        <v>1154</v>
      </c>
      <c r="H24" s="169" t="s">
        <v>29</v>
      </c>
      <c r="I24" s="54"/>
    </row>
    <row r="25" spans="1:9" s="136" customFormat="1" ht="78.75" customHeight="1" x14ac:dyDescent="0.25">
      <c r="A25" s="67"/>
      <c r="B25" s="165" t="s">
        <v>2677</v>
      </c>
      <c r="C25" s="166" t="s">
        <v>2992</v>
      </c>
      <c r="D25" s="167"/>
      <c r="E25" s="168">
        <v>80000</v>
      </c>
      <c r="F25" s="169" t="s">
        <v>2993</v>
      </c>
      <c r="G25" s="77" t="s">
        <v>1154</v>
      </c>
      <c r="H25" s="169" t="s">
        <v>1506</v>
      </c>
      <c r="I25" s="54"/>
    </row>
    <row r="26" spans="1:9" s="136" customFormat="1" ht="70.5" customHeight="1" x14ac:dyDescent="0.25">
      <c r="A26" s="67"/>
      <c r="B26" s="165" t="s">
        <v>1589</v>
      </c>
      <c r="C26" s="166" t="s">
        <v>2994</v>
      </c>
      <c r="D26" s="167"/>
      <c r="E26" s="168">
        <v>900000</v>
      </c>
      <c r="F26" s="169" t="s">
        <v>2995</v>
      </c>
      <c r="G26" s="77" t="s">
        <v>1154</v>
      </c>
      <c r="H26" s="169" t="s">
        <v>187</v>
      </c>
      <c r="I26" s="54"/>
    </row>
    <row r="27" spans="1:9" s="136" customFormat="1" ht="78.75" customHeight="1" x14ac:dyDescent="0.25">
      <c r="A27" s="67"/>
      <c r="B27" s="165" t="s">
        <v>1589</v>
      </c>
      <c r="C27" s="166" t="s">
        <v>2996</v>
      </c>
      <c r="D27" s="167"/>
      <c r="E27" s="168">
        <v>6000</v>
      </c>
      <c r="F27" s="169" t="s">
        <v>2997</v>
      </c>
      <c r="G27" s="77" t="s">
        <v>1154</v>
      </c>
      <c r="H27" s="169" t="s">
        <v>16</v>
      </c>
      <c r="I27" s="54"/>
    </row>
    <row r="28" spans="1:9" s="136" customFormat="1" ht="72" customHeight="1" x14ac:dyDescent="0.25">
      <c r="A28" s="67"/>
      <c r="B28" s="165" t="s">
        <v>2998</v>
      </c>
      <c r="C28" s="166" t="s">
        <v>2999</v>
      </c>
      <c r="D28" s="167"/>
      <c r="E28" s="168">
        <v>54000</v>
      </c>
      <c r="F28" s="169" t="s">
        <v>3000</v>
      </c>
      <c r="G28" s="77" t="s">
        <v>1154</v>
      </c>
      <c r="H28" s="169" t="s">
        <v>16</v>
      </c>
      <c r="I28" s="54"/>
    </row>
    <row r="29" spans="1:9" s="136" customFormat="1" ht="93.75" x14ac:dyDescent="0.25">
      <c r="A29" s="67"/>
      <c r="B29" s="165" t="s">
        <v>3001</v>
      </c>
      <c r="C29" s="166" t="s">
        <v>3002</v>
      </c>
      <c r="D29" s="167"/>
      <c r="E29" s="168">
        <v>900000</v>
      </c>
      <c r="F29" s="169" t="s">
        <v>2995</v>
      </c>
      <c r="G29" s="77" t="s">
        <v>1154</v>
      </c>
      <c r="H29" s="169" t="s">
        <v>590</v>
      </c>
      <c r="I29" s="54"/>
    </row>
    <row r="30" spans="1:9" s="136" customFormat="1" ht="112.5" x14ac:dyDescent="0.25">
      <c r="A30" s="67"/>
      <c r="B30" s="165" t="s">
        <v>3003</v>
      </c>
      <c r="C30" s="166" t="s">
        <v>3004</v>
      </c>
      <c r="D30" s="167"/>
      <c r="E30" s="168">
        <v>30000</v>
      </c>
      <c r="F30" s="169" t="s">
        <v>359</v>
      </c>
      <c r="G30" s="77" t="s">
        <v>1154</v>
      </c>
      <c r="H30" s="169" t="s">
        <v>16</v>
      </c>
      <c r="I30" s="54"/>
    </row>
    <row r="31" spans="1:9" s="136" customFormat="1" ht="100.5" customHeight="1" x14ac:dyDescent="0.25">
      <c r="A31" s="67"/>
      <c r="B31" s="165" t="s">
        <v>3003</v>
      </c>
      <c r="C31" s="166" t="s">
        <v>3005</v>
      </c>
      <c r="D31" s="167"/>
      <c r="E31" s="168">
        <v>70000</v>
      </c>
      <c r="F31" s="169" t="s">
        <v>3006</v>
      </c>
      <c r="G31" s="77" t="s">
        <v>1154</v>
      </c>
      <c r="H31" s="169" t="s">
        <v>16</v>
      </c>
      <c r="I31" s="54"/>
    </row>
    <row r="32" spans="1:9" s="136" customFormat="1" ht="78.75" customHeight="1" x14ac:dyDescent="0.25">
      <c r="A32" s="67"/>
      <c r="B32" s="165" t="s">
        <v>3007</v>
      </c>
      <c r="C32" s="166" t="s">
        <v>3008</v>
      </c>
      <c r="D32" s="167"/>
      <c r="E32" s="168">
        <v>460000</v>
      </c>
      <c r="F32" s="169" t="s">
        <v>3009</v>
      </c>
      <c r="G32" s="77" t="s">
        <v>1154</v>
      </c>
      <c r="H32" s="169" t="s">
        <v>16</v>
      </c>
      <c r="I32" s="54"/>
    </row>
    <row r="33" spans="1:9" s="136" customFormat="1" ht="69" customHeight="1" x14ac:dyDescent="0.25">
      <c r="A33" s="67"/>
      <c r="B33" s="165" t="s">
        <v>3010</v>
      </c>
      <c r="C33" s="166" t="s">
        <v>3011</v>
      </c>
      <c r="D33" s="167"/>
      <c r="E33" s="168">
        <v>120000</v>
      </c>
      <c r="F33" s="169" t="s">
        <v>739</v>
      </c>
      <c r="G33" s="77" t="s">
        <v>1154</v>
      </c>
      <c r="H33" s="169" t="s">
        <v>3012</v>
      </c>
      <c r="I33" s="54"/>
    </row>
    <row r="34" spans="1:9" s="136" customFormat="1" ht="73.5" customHeight="1" x14ac:dyDescent="0.25">
      <c r="A34" s="67"/>
      <c r="B34" s="165" t="s">
        <v>2677</v>
      </c>
      <c r="C34" s="166" t="s">
        <v>3013</v>
      </c>
      <c r="D34" s="167"/>
      <c r="E34" s="168">
        <v>45000</v>
      </c>
      <c r="F34" s="169" t="s">
        <v>2938</v>
      </c>
      <c r="G34" s="77" t="s">
        <v>1154</v>
      </c>
      <c r="H34" s="169" t="s">
        <v>2432</v>
      </c>
      <c r="I34" s="54"/>
    </row>
    <row r="35" spans="1:9" s="136" customFormat="1" ht="78.75" customHeight="1" x14ac:dyDescent="0.25">
      <c r="A35" s="67"/>
      <c r="B35" s="165" t="s">
        <v>45</v>
      </c>
      <c r="C35" s="166" t="s">
        <v>3014</v>
      </c>
      <c r="D35" s="167"/>
      <c r="E35" s="168">
        <v>30000</v>
      </c>
      <c r="F35" s="169" t="s">
        <v>359</v>
      </c>
      <c r="G35" s="77" t="s">
        <v>1154</v>
      </c>
      <c r="H35" s="169" t="s">
        <v>16</v>
      </c>
      <c r="I35" s="54"/>
    </row>
    <row r="36" spans="1:9" s="136" customFormat="1" ht="78.75" customHeight="1" x14ac:dyDescent="0.25">
      <c r="A36" s="67"/>
      <c r="B36" s="165" t="s">
        <v>518</v>
      </c>
      <c r="C36" s="166" t="s">
        <v>3015</v>
      </c>
      <c r="D36" s="167"/>
      <c r="E36" s="168">
        <v>300000</v>
      </c>
      <c r="F36" s="169" t="s">
        <v>385</v>
      </c>
      <c r="G36" s="77" t="s">
        <v>1154</v>
      </c>
      <c r="H36" s="169" t="s">
        <v>16</v>
      </c>
      <c r="I36" s="54"/>
    </row>
    <row r="37" spans="1:9" s="136" customFormat="1" ht="78.75" customHeight="1" x14ac:dyDescent="0.25">
      <c r="A37" s="67"/>
      <c r="B37" s="165" t="s">
        <v>1099</v>
      </c>
      <c r="C37" s="166" t="s">
        <v>3016</v>
      </c>
      <c r="D37" s="167"/>
      <c r="E37" s="168">
        <v>240000</v>
      </c>
      <c r="F37" s="169" t="s">
        <v>3017</v>
      </c>
      <c r="G37" s="77" t="s">
        <v>1154</v>
      </c>
      <c r="H37" s="169" t="s">
        <v>16</v>
      </c>
      <c r="I37" s="54"/>
    </row>
    <row r="38" spans="1:9" s="136" customFormat="1" ht="78.75" customHeight="1" x14ac:dyDescent="0.25">
      <c r="A38" s="67"/>
      <c r="B38" s="165" t="s">
        <v>1203</v>
      </c>
      <c r="C38" s="166" t="s">
        <v>3018</v>
      </c>
      <c r="D38" s="167"/>
      <c r="E38" s="168">
        <v>2000</v>
      </c>
      <c r="F38" s="169" t="s">
        <v>3019</v>
      </c>
      <c r="G38" s="77" t="s">
        <v>1154</v>
      </c>
      <c r="H38" s="169" t="s">
        <v>16</v>
      </c>
      <c r="I38" s="54"/>
    </row>
    <row r="39" spans="1:9" s="136" customFormat="1" ht="78.75" customHeight="1" x14ac:dyDescent="0.25">
      <c r="A39" s="67"/>
      <c r="B39" s="165" t="s">
        <v>1203</v>
      </c>
      <c r="C39" s="166" t="s">
        <v>3020</v>
      </c>
      <c r="D39" s="167"/>
      <c r="E39" s="168">
        <v>350000</v>
      </c>
      <c r="F39" s="169" t="s">
        <v>3021</v>
      </c>
      <c r="G39" s="77" t="s">
        <v>1154</v>
      </c>
      <c r="H39" s="169" t="s">
        <v>16</v>
      </c>
      <c r="I39" s="54"/>
    </row>
    <row r="40" spans="1:9" s="136" customFormat="1" ht="78.75" customHeight="1" x14ac:dyDescent="0.25">
      <c r="A40" s="67"/>
      <c r="B40" s="165" t="s">
        <v>1203</v>
      </c>
      <c r="C40" s="166" t="s">
        <v>3022</v>
      </c>
      <c r="D40" s="167"/>
      <c r="E40" s="168">
        <v>30000</v>
      </c>
      <c r="F40" s="169" t="s">
        <v>359</v>
      </c>
      <c r="G40" s="77" t="s">
        <v>1154</v>
      </c>
      <c r="H40" s="169" t="s">
        <v>2108</v>
      </c>
      <c r="I40" s="54"/>
    </row>
    <row r="41" spans="1:9" s="136" customFormat="1" ht="78.75" customHeight="1" x14ac:dyDescent="0.25">
      <c r="A41" s="67"/>
      <c r="B41" s="165" t="s">
        <v>1203</v>
      </c>
      <c r="C41" s="166" t="s">
        <v>3023</v>
      </c>
      <c r="D41" s="167"/>
      <c r="E41" s="168">
        <v>40000</v>
      </c>
      <c r="F41" s="169" t="s">
        <v>280</v>
      </c>
      <c r="G41" s="77" t="s">
        <v>1154</v>
      </c>
      <c r="H41" s="169" t="s">
        <v>296</v>
      </c>
      <c r="I41" s="54"/>
    </row>
    <row r="42" spans="1:9" s="136" customFormat="1" ht="78.75" customHeight="1" x14ac:dyDescent="0.25">
      <c r="A42" s="67"/>
      <c r="B42" s="165" t="s">
        <v>1203</v>
      </c>
      <c r="C42" s="166" t="s">
        <v>3024</v>
      </c>
      <c r="D42" s="167"/>
      <c r="E42" s="168">
        <v>40000</v>
      </c>
      <c r="F42" s="169" t="s">
        <v>280</v>
      </c>
      <c r="G42" s="77" t="s">
        <v>1154</v>
      </c>
      <c r="H42" s="169" t="s">
        <v>296</v>
      </c>
      <c r="I42" s="54"/>
    </row>
    <row r="43" spans="1:9" s="136" customFormat="1" ht="78.75" customHeight="1" x14ac:dyDescent="0.25">
      <c r="A43" s="67"/>
      <c r="B43" s="165" t="s">
        <v>1203</v>
      </c>
      <c r="C43" s="166" t="s">
        <v>3025</v>
      </c>
      <c r="D43" s="167"/>
      <c r="E43" s="168">
        <v>43000</v>
      </c>
      <c r="F43" s="169" t="s">
        <v>3026</v>
      </c>
      <c r="G43" s="77" t="s">
        <v>1154</v>
      </c>
      <c r="H43" s="169" t="s">
        <v>16</v>
      </c>
      <c r="I43" s="54"/>
    </row>
    <row r="44" spans="1:9" s="136" customFormat="1" ht="78.75" customHeight="1" x14ac:dyDescent="0.25">
      <c r="A44" s="67"/>
      <c r="B44" s="165" t="s">
        <v>1203</v>
      </c>
      <c r="C44" s="166" t="s">
        <v>3027</v>
      </c>
      <c r="D44" s="167"/>
      <c r="E44" s="168">
        <v>450000</v>
      </c>
      <c r="F44" s="169" t="s">
        <v>3028</v>
      </c>
      <c r="G44" s="77" t="s">
        <v>1154</v>
      </c>
      <c r="H44" s="169" t="s">
        <v>16</v>
      </c>
      <c r="I44" s="54"/>
    </row>
    <row r="45" spans="1:9" s="136" customFormat="1" ht="78.75" customHeight="1" x14ac:dyDescent="0.25">
      <c r="A45" s="67"/>
      <c r="B45" s="165" t="s">
        <v>1203</v>
      </c>
      <c r="C45" s="166" t="s">
        <v>3027</v>
      </c>
      <c r="D45" s="167"/>
      <c r="E45" s="168">
        <v>320000</v>
      </c>
      <c r="F45" s="169" t="s">
        <v>691</v>
      </c>
      <c r="G45" s="77" t="s">
        <v>1154</v>
      </c>
      <c r="H45" s="169" t="s">
        <v>16</v>
      </c>
      <c r="I45" s="54"/>
    </row>
    <row r="46" spans="1:9" s="136" customFormat="1" ht="78.75" customHeight="1" x14ac:dyDescent="0.25">
      <c r="A46" s="67"/>
      <c r="B46" s="165" t="s">
        <v>1203</v>
      </c>
      <c r="C46" s="166" t="s">
        <v>3029</v>
      </c>
      <c r="D46" s="167"/>
      <c r="E46" s="168">
        <v>80000</v>
      </c>
      <c r="F46" s="169" t="s">
        <v>2993</v>
      </c>
      <c r="G46" s="77" t="s">
        <v>1154</v>
      </c>
      <c r="H46" s="169" t="s">
        <v>16</v>
      </c>
      <c r="I46" s="54"/>
    </row>
    <row r="47" spans="1:9" s="136" customFormat="1" ht="78.75" customHeight="1" x14ac:dyDescent="0.25">
      <c r="A47" s="67"/>
      <c r="B47" s="165" t="s">
        <v>1203</v>
      </c>
      <c r="C47" s="166" t="s">
        <v>3030</v>
      </c>
      <c r="D47" s="167"/>
      <c r="E47" s="168">
        <v>350000</v>
      </c>
      <c r="F47" s="169" t="s">
        <v>3021</v>
      </c>
      <c r="G47" s="77" t="s">
        <v>1154</v>
      </c>
      <c r="H47" s="169" t="s">
        <v>973</v>
      </c>
      <c r="I47" s="54"/>
    </row>
    <row r="48" spans="1:9" s="136" customFormat="1" ht="78.75" customHeight="1" x14ac:dyDescent="0.25">
      <c r="A48" s="67"/>
      <c r="B48" s="165" t="s">
        <v>1203</v>
      </c>
      <c r="C48" s="166" t="s">
        <v>3031</v>
      </c>
      <c r="D48" s="167"/>
      <c r="E48" s="168">
        <v>45000</v>
      </c>
      <c r="F48" s="169" t="s">
        <v>2938</v>
      </c>
      <c r="G48" s="77" t="s">
        <v>1154</v>
      </c>
      <c r="H48" s="169" t="s">
        <v>16</v>
      </c>
      <c r="I48" s="54"/>
    </row>
    <row r="49" spans="1:9" s="136" customFormat="1" ht="78.75" customHeight="1" x14ac:dyDescent="0.25">
      <c r="A49" s="67"/>
      <c r="B49" s="165" t="s">
        <v>1203</v>
      </c>
      <c r="C49" s="166" t="s">
        <v>3032</v>
      </c>
      <c r="D49" s="167"/>
      <c r="E49" s="168">
        <v>600000</v>
      </c>
      <c r="F49" s="169" t="s">
        <v>3033</v>
      </c>
      <c r="G49" s="77" t="s">
        <v>1154</v>
      </c>
      <c r="H49" s="169" t="s">
        <v>16</v>
      </c>
      <c r="I49" s="54"/>
    </row>
    <row r="50" spans="1:9" s="136" customFormat="1" ht="78.75" customHeight="1" x14ac:dyDescent="0.25">
      <c r="A50" s="67"/>
      <c r="B50" s="165" t="s">
        <v>1203</v>
      </c>
      <c r="C50" s="166" t="s">
        <v>3034</v>
      </c>
      <c r="D50" s="167"/>
      <c r="E50" s="168">
        <v>138580</v>
      </c>
      <c r="F50" s="169" t="s">
        <v>3035</v>
      </c>
      <c r="G50" s="77" t="s">
        <v>1154</v>
      </c>
      <c r="H50" s="169" t="s">
        <v>2108</v>
      </c>
      <c r="I50" s="54"/>
    </row>
    <row r="51" spans="1:9" s="136" customFormat="1" ht="78.75" customHeight="1" x14ac:dyDescent="0.25">
      <c r="A51" s="67"/>
      <c r="B51" s="165" t="s">
        <v>1203</v>
      </c>
      <c r="C51" s="166" t="s">
        <v>3036</v>
      </c>
      <c r="D51" s="167"/>
      <c r="E51" s="168">
        <v>550000</v>
      </c>
      <c r="F51" s="169" t="s">
        <v>3037</v>
      </c>
      <c r="G51" s="77" t="s">
        <v>1154</v>
      </c>
      <c r="H51" s="169" t="s">
        <v>23</v>
      </c>
      <c r="I51" s="54"/>
    </row>
    <row r="52" spans="1:9" s="136" customFormat="1" ht="78.75" customHeight="1" x14ac:dyDescent="0.25">
      <c r="A52" s="67"/>
      <c r="B52" s="165" t="s">
        <v>1203</v>
      </c>
      <c r="C52" s="166" t="s">
        <v>3038</v>
      </c>
      <c r="D52" s="167"/>
      <c r="E52" s="168">
        <v>363773</v>
      </c>
      <c r="F52" s="169" t="s">
        <v>3039</v>
      </c>
      <c r="G52" s="77" t="s">
        <v>1154</v>
      </c>
      <c r="H52" s="169" t="s">
        <v>590</v>
      </c>
      <c r="I52" s="54"/>
    </row>
    <row r="53" spans="1:9" s="136" customFormat="1" ht="78.75" customHeight="1" x14ac:dyDescent="0.25">
      <c r="A53" s="67"/>
      <c r="B53" s="165" t="s">
        <v>3040</v>
      </c>
      <c r="C53" s="166" t="s">
        <v>3041</v>
      </c>
      <c r="D53" s="167"/>
      <c r="E53" s="168">
        <v>129000</v>
      </c>
      <c r="F53" s="169" t="s">
        <v>3042</v>
      </c>
      <c r="G53" s="77" t="s">
        <v>1154</v>
      </c>
      <c r="H53" s="169" t="s">
        <v>16</v>
      </c>
      <c r="I53" s="54"/>
    </row>
    <row r="54" spans="1:9" s="136" customFormat="1" ht="78.75" customHeight="1" x14ac:dyDescent="0.25">
      <c r="A54" s="67"/>
      <c r="B54" s="165" t="s">
        <v>3043</v>
      </c>
      <c r="C54" s="166" t="s">
        <v>3044</v>
      </c>
      <c r="D54" s="167"/>
      <c r="E54" s="168">
        <v>50000</v>
      </c>
      <c r="F54" s="169" t="s">
        <v>2981</v>
      </c>
      <c r="G54" s="77" t="s">
        <v>1154</v>
      </c>
      <c r="H54" s="169" t="s">
        <v>178</v>
      </c>
      <c r="I54" s="54"/>
    </row>
    <row r="55" spans="1:9" s="136" customFormat="1" ht="78.75" customHeight="1" x14ac:dyDescent="0.25">
      <c r="A55" s="67"/>
      <c r="B55" s="165" t="s">
        <v>3045</v>
      </c>
      <c r="C55" s="166" t="s">
        <v>3046</v>
      </c>
      <c r="D55" s="167"/>
      <c r="E55" s="168">
        <v>300000</v>
      </c>
      <c r="F55" s="169" t="s">
        <v>385</v>
      </c>
      <c r="G55" s="77" t="s">
        <v>1154</v>
      </c>
      <c r="H55" s="169" t="s">
        <v>16</v>
      </c>
      <c r="I55" s="54"/>
    </row>
    <row r="56" spans="1:9" s="136" customFormat="1" ht="78.75" customHeight="1" x14ac:dyDescent="0.25">
      <c r="A56" s="67"/>
      <c r="B56" s="165" t="s">
        <v>53</v>
      </c>
      <c r="C56" s="166" t="s">
        <v>3047</v>
      </c>
      <c r="D56" s="167"/>
      <c r="E56" s="168">
        <v>384000</v>
      </c>
      <c r="F56" s="169" t="s">
        <v>3048</v>
      </c>
      <c r="G56" s="77" t="s">
        <v>1154</v>
      </c>
      <c r="H56" s="169" t="s">
        <v>16</v>
      </c>
      <c r="I56" s="54"/>
    </row>
    <row r="57" spans="1:9" s="136" customFormat="1" ht="78.75" customHeight="1" x14ac:dyDescent="0.25">
      <c r="A57" s="67"/>
      <c r="B57" s="165" t="s">
        <v>53</v>
      </c>
      <c r="C57" s="166" t="s">
        <v>3049</v>
      </c>
      <c r="D57" s="167"/>
      <c r="E57" s="168">
        <v>100000</v>
      </c>
      <c r="F57" s="169" t="s">
        <v>71</v>
      </c>
      <c r="G57" s="77" t="s">
        <v>1154</v>
      </c>
      <c r="H57" s="169" t="s">
        <v>16</v>
      </c>
      <c r="I57" s="54"/>
    </row>
    <row r="58" spans="1:9" s="136" customFormat="1" ht="78.75" customHeight="1" x14ac:dyDescent="0.25">
      <c r="A58" s="67"/>
      <c r="B58" s="165" t="s">
        <v>53</v>
      </c>
      <c r="C58" s="166" t="s">
        <v>3050</v>
      </c>
      <c r="D58" s="167"/>
      <c r="E58" s="168">
        <v>34000</v>
      </c>
      <c r="F58" s="169" t="s">
        <v>3051</v>
      </c>
      <c r="G58" s="77" t="s">
        <v>1154</v>
      </c>
      <c r="H58" s="169" t="s">
        <v>16</v>
      </c>
      <c r="I58" s="54"/>
    </row>
    <row r="59" spans="1:9" s="136" customFormat="1" ht="78.75" customHeight="1" x14ac:dyDescent="0.25">
      <c r="A59" s="67"/>
      <c r="B59" s="165" t="s">
        <v>53</v>
      </c>
      <c r="C59" s="166" t="s">
        <v>3050</v>
      </c>
      <c r="D59" s="167"/>
      <c r="E59" s="168">
        <v>24000</v>
      </c>
      <c r="F59" s="169" t="s">
        <v>3052</v>
      </c>
      <c r="G59" s="77" t="s">
        <v>1154</v>
      </c>
      <c r="H59" s="169" t="s">
        <v>16</v>
      </c>
      <c r="I59" s="54"/>
    </row>
    <row r="60" spans="1:9" s="136" customFormat="1" ht="78.75" customHeight="1" x14ac:dyDescent="0.25">
      <c r="A60" s="67"/>
      <c r="B60" s="165" t="s">
        <v>53</v>
      </c>
      <c r="C60" s="166" t="s">
        <v>3050</v>
      </c>
      <c r="D60" s="167"/>
      <c r="E60" s="168">
        <v>480000</v>
      </c>
      <c r="F60" s="169" t="s">
        <v>3053</v>
      </c>
      <c r="G60" s="77" t="s">
        <v>1154</v>
      </c>
      <c r="H60" s="169" t="s">
        <v>41</v>
      </c>
      <c r="I60" s="54"/>
    </row>
    <row r="61" spans="1:9" s="136" customFormat="1" ht="78.75" customHeight="1" x14ac:dyDescent="0.25">
      <c r="A61" s="67"/>
      <c r="B61" s="165" t="s">
        <v>53</v>
      </c>
      <c r="C61" s="166" t="s">
        <v>3054</v>
      </c>
      <c r="D61" s="167"/>
      <c r="E61" s="168">
        <v>200000</v>
      </c>
      <c r="F61" s="169" t="s">
        <v>3055</v>
      </c>
      <c r="G61" s="77" t="s">
        <v>1154</v>
      </c>
      <c r="H61" s="169" t="s">
        <v>16</v>
      </c>
      <c r="I61" s="54"/>
    </row>
    <row r="62" spans="1:9" s="136" customFormat="1" ht="78.75" customHeight="1" x14ac:dyDescent="0.25">
      <c r="A62" s="67"/>
      <c r="B62" s="165" t="s">
        <v>53</v>
      </c>
      <c r="C62" s="166" t="s">
        <v>3056</v>
      </c>
      <c r="D62" s="167"/>
      <c r="E62" s="168">
        <v>110000</v>
      </c>
      <c r="F62" s="169" t="s">
        <v>2612</v>
      </c>
      <c r="G62" s="77" t="s">
        <v>1154</v>
      </c>
      <c r="H62" s="169" t="s">
        <v>16</v>
      </c>
      <c r="I62" s="54"/>
    </row>
    <row r="63" spans="1:9" s="136" customFormat="1" ht="78.75" customHeight="1" x14ac:dyDescent="0.25">
      <c r="A63" s="67"/>
      <c r="B63" s="165" t="s">
        <v>53</v>
      </c>
      <c r="C63" s="166" t="s">
        <v>3057</v>
      </c>
      <c r="D63" s="167"/>
      <c r="E63" s="168">
        <v>200000</v>
      </c>
      <c r="F63" s="169" t="s">
        <v>3055</v>
      </c>
      <c r="G63" s="77" t="s">
        <v>1154</v>
      </c>
      <c r="H63" s="169" t="s">
        <v>16</v>
      </c>
      <c r="I63" s="54"/>
    </row>
    <row r="64" spans="1:9" s="136" customFormat="1" ht="78.75" customHeight="1" x14ac:dyDescent="0.25">
      <c r="A64" s="67"/>
      <c r="B64" s="165" t="s">
        <v>3058</v>
      </c>
      <c r="C64" s="166" t="s">
        <v>3059</v>
      </c>
      <c r="D64" s="167"/>
      <c r="E64" s="168">
        <v>60000</v>
      </c>
      <c r="F64" s="169" t="s">
        <v>2983</v>
      </c>
      <c r="G64" s="77" t="s">
        <v>1154</v>
      </c>
      <c r="H64" s="169" t="s">
        <v>296</v>
      </c>
      <c r="I64" s="54"/>
    </row>
    <row r="65" spans="1:9" s="136" customFormat="1" ht="78.75" customHeight="1" x14ac:dyDescent="0.25">
      <c r="A65" s="67"/>
      <c r="B65" s="165" t="s">
        <v>3058</v>
      </c>
      <c r="C65" s="166" t="s">
        <v>3060</v>
      </c>
      <c r="D65" s="167"/>
      <c r="E65" s="168">
        <v>100000</v>
      </c>
      <c r="F65" s="169" t="s">
        <v>71</v>
      </c>
      <c r="G65" s="77" t="s">
        <v>1154</v>
      </c>
      <c r="H65" s="169" t="s">
        <v>2108</v>
      </c>
      <c r="I65" s="54"/>
    </row>
    <row r="66" spans="1:9" s="136" customFormat="1" ht="78.75" customHeight="1" x14ac:dyDescent="0.25">
      <c r="A66" s="67"/>
      <c r="B66" s="165" t="s">
        <v>58</v>
      </c>
      <c r="C66" s="166" t="s">
        <v>3061</v>
      </c>
      <c r="D66" s="167"/>
      <c r="E66" s="168">
        <v>75000</v>
      </c>
      <c r="F66" s="169" t="s">
        <v>3062</v>
      </c>
      <c r="G66" s="77" t="s">
        <v>1154</v>
      </c>
      <c r="H66" s="169" t="s">
        <v>528</v>
      </c>
      <c r="I66" s="54"/>
    </row>
    <row r="67" spans="1:9" s="136" customFormat="1" ht="78.75" customHeight="1" x14ac:dyDescent="0.25">
      <c r="A67" s="67"/>
      <c r="B67" s="165" t="s">
        <v>58</v>
      </c>
      <c r="C67" s="166" t="s">
        <v>3061</v>
      </c>
      <c r="D67" s="167"/>
      <c r="E67" s="168">
        <v>15000</v>
      </c>
      <c r="F67" s="169" t="s">
        <v>2990</v>
      </c>
      <c r="G67" s="77" t="s">
        <v>1154</v>
      </c>
      <c r="H67" s="169" t="s">
        <v>16</v>
      </c>
      <c r="I67" s="54"/>
    </row>
    <row r="68" spans="1:9" s="136" customFormat="1" ht="75" x14ac:dyDescent="0.25">
      <c r="A68" s="67"/>
      <c r="B68" s="165" t="s">
        <v>58</v>
      </c>
      <c r="C68" s="166" t="s">
        <v>3063</v>
      </c>
      <c r="D68" s="167"/>
      <c r="E68" s="168">
        <v>95000</v>
      </c>
      <c r="F68" s="169" t="s">
        <v>3064</v>
      </c>
      <c r="G68" s="77" t="s">
        <v>1154</v>
      </c>
      <c r="H68" s="169" t="s">
        <v>296</v>
      </c>
      <c r="I68" s="54"/>
    </row>
    <row r="69" spans="1:9" s="136" customFormat="1" ht="93.75" x14ac:dyDescent="0.25">
      <c r="A69" s="67"/>
      <c r="B69" s="165" t="s">
        <v>58</v>
      </c>
      <c r="C69" s="166" t="s">
        <v>3065</v>
      </c>
      <c r="D69" s="167"/>
      <c r="E69" s="168">
        <v>7880</v>
      </c>
      <c r="F69" s="169" t="s">
        <v>3066</v>
      </c>
      <c r="G69" s="77" t="s">
        <v>1154</v>
      </c>
      <c r="H69" s="169" t="s">
        <v>23</v>
      </c>
      <c r="I69" s="54"/>
    </row>
    <row r="70" spans="1:9" s="136" customFormat="1" ht="75" x14ac:dyDescent="0.25">
      <c r="A70" s="67"/>
      <c r="B70" s="165" t="s">
        <v>58</v>
      </c>
      <c r="C70" s="166" t="s">
        <v>3067</v>
      </c>
      <c r="D70" s="167"/>
      <c r="E70" s="168">
        <v>40000</v>
      </c>
      <c r="F70" s="169" t="s">
        <v>280</v>
      </c>
      <c r="G70" s="77" t="s">
        <v>1154</v>
      </c>
      <c r="H70" s="169" t="s">
        <v>16</v>
      </c>
      <c r="I70" s="54"/>
    </row>
    <row r="71" spans="1:9" s="136" customFormat="1" ht="78.75" customHeight="1" x14ac:dyDescent="0.25">
      <c r="A71" s="67"/>
      <c r="B71" s="165" t="s">
        <v>3068</v>
      </c>
      <c r="C71" s="166" t="s">
        <v>3069</v>
      </c>
      <c r="D71" s="167"/>
      <c r="E71" s="168">
        <v>100000</v>
      </c>
      <c r="F71" s="169" t="s">
        <v>71</v>
      </c>
      <c r="G71" s="77" t="s">
        <v>1154</v>
      </c>
      <c r="H71" s="169" t="s">
        <v>16</v>
      </c>
      <c r="I71" s="54"/>
    </row>
    <row r="72" spans="1:9" s="136" customFormat="1" ht="78.75" customHeight="1" x14ac:dyDescent="0.25">
      <c r="A72" s="67"/>
      <c r="B72" s="165" t="s">
        <v>3070</v>
      </c>
      <c r="C72" s="166" t="s">
        <v>3071</v>
      </c>
      <c r="D72" s="167"/>
      <c r="E72" s="168">
        <v>35000</v>
      </c>
      <c r="F72" s="169" t="s">
        <v>3072</v>
      </c>
      <c r="G72" s="77" t="s">
        <v>1154</v>
      </c>
      <c r="H72" s="169" t="s">
        <v>3073</v>
      </c>
      <c r="I72" s="54"/>
    </row>
    <row r="73" spans="1:9" s="136" customFormat="1" ht="78.75" customHeight="1" x14ac:dyDescent="0.25">
      <c r="A73" s="67"/>
      <c r="B73" s="165" t="s">
        <v>3074</v>
      </c>
      <c r="C73" s="166" t="s">
        <v>3075</v>
      </c>
      <c r="D73" s="167"/>
      <c r="E73" s="168">
        <v>100000</v>
      </c>
      <c r="F73" s="169" t="s">
        <v>71</v>
      </c>
      <c r="G73" s="77" t="s">
        <v>1154</v>
      </c>
      <c r="H73" s="169" t="s">
        <v>2108</v>
      </c>
      <c r="I73" s="54"/>
    </row>
    <row r="74" spans="1:9" s="136" customFormat="1" ht="78.75" customHeight="1" x14ac:dyDescent="0.25">
      <c r="A74" s="67"/>
      <c r="B74" s="165" t="s">
        <v>3076</v>
      </c>
      <c r="C74" s="166" t="s">
        <v>3077</v>
      </c>
      <c r="D74" s="167"/>
      <c r="E74" s="168">
        <v>150000</v>
      </c>
      <c r="F74" s="169" t="s">
        <v>2932</v>
      </c>
      <c r="G74" s="77" t="s">
        <v>1154</v>
      </c>
      <c r="H74" s="169" t="s">
        <v>528</v>
      </c>
      <c r="I74" s="54"/>
    </row>
    <row r="75" spans="1:9" s="136" customFormat="1" ht="70.5" customHeight="1" x14ac:dyDescent="0.25">
      <c r="A75" s="67"/>
      <c r="B75" s="165" t="s">
        <v>3076</v>
      </c>
      <c r="C75" s="166" t="s">
        <v>3078</v>
      </c>
      <c r="D75" s="167"/>
      <c r="E75" s="168">
        <v>96000</v>
      </c>
      <c r="F75" s="169" t="s">
        <v>3079</v>
      </c>
      <c r="G75" s="77" t="s">
        <v>1154</v>
      </c>
      <c r="H75" s="169" t="s">
        <v>16</v>
      </c>
      <c r="I75" s="54"/>
    </row>
    <row r="76" spans="1:9" s="136" customFormat="1" ht="78.75" customHeight="1" x14ac:dyDescent="0.25">
      <c r="A76" s="67"/>
      <c r="B76" s="165" t="s">
        <v>3076</v>
      </c>
      <c r="C76" s="166" t="s">
        <v>3080</v>
      </c>
      <c r="D76" s="167"/>
      <c r="E76" s="168">
        <v>200000</v>
      </c>
      <c r="F76" s="169" t="s">
        <v>3055</v>
      </c>
      <c r="G76" s="77" t="s">
        <v>1154</v>
      </c>
      <c r="H76" s="169" t="s">
        <v>528</v>
      </c>
      <c r="I76" s="54"/>
    </row>
    <row r="77" spans="1:9" s="136" customFormat="1" ht="90" customHeight="1" x14ac:dyDescent="0.25">
      <c r="A77" s="67"/>
      <c r="B77" s="165" t="s">
        <v>968</v>
      </c>
      <c r="C77" s="166" t="s">
        <v>3081</v>
      </c>
      <c r="D77" s="167"/>
      <c r="E77" s="168">
        <v>1000000</v>
      </c>
      <c r="F77" s="169" t="s">
        <v>3082</v>
      </c>
      <c r="G77" s="77" t="s">
        <v>1154</v>
      </c>
      <c r="H77" s="169" t="s">
        <v>41</v>
      </c>
      <c r="I77" s="54"/>
    </row>
    <row r="78" spans="1:9" s="136" customFormat="1" ht="78.75" customHeight="1" x14ac:dyDescent="0.25">
      <c r="A78" s="67"/>
      <c r="B78" s="165" t="s">
        <v>3083</v>
      </c>
      <c r="C78" s="166" t="s">
        <v>3084</v>
      </c>
      <c r="D78" s="167"/>
      <c r="E78" s="168">
        <v>794999</v>
      </c>
      <c r="F78" s="169" t="s">
        <v>571</v>
      </c>
      <c r="G78" s="77" t="s">
        <v>1154</v>
      </c>
      <c r="H78" s="169" t="s">
        <v>16</v>
      </c>
      <c r="I78" s="54"/>
    </row>
    <row r="79" spans="1:9" s="136" customFormat="1" ht="78.75" customHeight="1" x14ac:dyDescent="0.25">
      <c r="A79" s="67"/>
      <c r="B79" s="165" t="s">
        <v>1556</v>
      </c>
      <c r="C79" s="166" t="s">
        <v>3085</v>
      </c>
      <c r="D79" s="167"/>
      <c r="E79" s="168">
        <v>38500</v>
      </c>
      <c r="F79" s="169" t="s">
        <v>3086</v>
      </c>
      <c r="G79" s="77" t="s">
        <v>1154</v>
      </c>
      <c r="H79" s="169" t="s">
        <v>16</v>
      </c>
      <c r="I79" s="54"/>
    </row>
    <row r="80" spans="1:9" s="136" customFormat="1" ht="78.75" customHeight="1" x14ac:dyDescent="0.25">
      <c r="A80" s="67"/>
      <c r="B80" s="165" t="s">
        <v>3087</v>
      </c>
      <c r="C80" s="166" t="s">
        <v>3088</v>
      </c>
      <c r="D80" s="167"/>
      <c r="E80" s="168">
        <v>500000</v>
      </c>
      <c r="F80" s="169" t="s">
        <v>3089</v>
      </c>
      <c r="G80" s="77" t="s">
        <v>1154</v>
      </c>
      <c r="H80" s="169" t="s">
        <v>23</v>
      </c>
      <c r="I80" s="54"/>
    </row>
    <row r="81" spans="1:9" s="136" customFormat="1" ht="86.25" customHeight="1" x14ac:dyDescent="0.25">
      <c r="A81" s="67"/>
      <c r="B81" s="165" t="s">
        <v>572</v>
      </c>
      <c r="C81" s="166" t="s">
        <v>3090</v>
      </c>
      <c r="D81" s="167"/>
      <c r="E81" s="168">
        <v>3500000</v>
      </c>
      <c r="F81" s="169" t="s">
        <v>3091</v>
      </c>
      <c r="G81" s="77" t="s">
        <v>1154</v>
      </c>
      <c r="H81" s="169" t="s">
        <v>3073</v>
      </c>
      <c r="I81" s="54"/>
    </row>
    <row r="82" spans="1:9" s="136" customFormat="1" ht="99.75" customHeight="1" x14ac:dyDescent="0.25">
      <c r="A82" s="67"/>
      <c r="B82" s="165" t="s">
        <v>572</v>
      </c>
      <c r="C82" s="166" t="s">
        <v>3092</v>
      </c>
      <c r="D82" s="167"/>
      <c r="E82" s="168">
        <v>7000000</v>
      </c>
      <c r="F82" s="169" t="s">
        <v>3093</v>
      </c>
      <c r="G82" s="77" t="s">
        <v>1154</v>
      </c>
      <c r="H82" s="169" t="s">
        <v>23</v>
      </c>
      <c r="I82" s="54"/>
    </row>
    <row r="83" spans="1:9" s="136" customFormat="1" ht="102.75" customHeight="1" x14ac:dyDescent="0.25">
      <c r="A83" s="67"/>
      <c r="B83" s="165" t="s">
        <v>572</v>
      </c>
      <c r="C83" s="166" t="s">
        <v>3094</v>
      </c>
      <c r="D83" s="167"/>
      <c r="E83" s="168">
        <v>6500000</v>
      </c>
      <c r="F83" s="169" t="s">
        <v>3095</v>
      </c>
      <c r="G83" s="77" t="s">
        <v>1154</v>
      </c>
      <c r="H83" s="169" t="s">
        <v>23</v>
      </c>
      <c r="I83" s="54"/>
    </row>
    <row r="84" spans="1:9" s="136" customFormat="1" ht="93.75" x14ac:dyDescent="0.25">
      <c r="A84" s="67"/>
      <c r="B84" s="165" t="s">
        <v>3096</v>
      </c>
      <c r="C84" s="166" t="s">
        <v>3097</v>
      </c>
      <c r="D84" s="167"/>
      <c r="E84" s="168">
        <v>133000</v>
      </c>
      <c r="F84" s="169" t="s">
        <v>3098</v>
      </c>
      <c r="G84" s="77" t="s">
        <v>1154</v>
      </c>
      <c r="H84" s="169" t="s">
        <v>187</v>
      </c>
      <c r="I84" s="54"/>
    </row>
    <row r="85" spans="1:9" s="136" customFormat="1" ht="89.25" customHeight="1" x14ac:dyDescent="0.25">
      <c r="A85" s="67"/>
      <c r="B85" s="165" t="s">
        <v>3099</v>
      </c>
      <c r="C85" s="166" t="s">
        <v>3100</v>
      </c>
      <c r="D85" s="167"/>
      <c r="E85" s="168">
        <v>10000</v>
      </c>
      <c r="F85" s="169" t="s">
        <v>1061</v>
      </c>
      <c r="G85" s="77" t="s">
        <v>1154</v>
      </c>
      <c r="H85" s="169" t="s">
        <v>590</v>
      </c>
      <c r="I85" s="54"/>
    </row>
    <row r="86" spans="1:9" s="136" customFormat="1" ht="86.25" customHeight="1" x14ac:dyDescent="0.25">
      <c r="A86" s="67"/>
      <c r="B86" s="165" t="s">
        <v>3099</v>
      </c>
      <c r="C86" s="166" t="s">
        <v>3101</v>
      </c>
      <c r="D86" s="167"/>
      <c r="E86" s="168">
        <v>100000</v>
      </c>
      <c r="F86" s="169" t="s">
        <v>71</v>
      </c>
      <c r="G86" s="77" t="s">
        <v>1154</v>
      </c>
      <c r="H86" s="169" t="s">
        <v>2108</v>
      </c>
      <c r="I86" s="54"/>
    </row>
    <row r="87" spans="1:9" s="136" customFormat="1" ht="88.5" customHeight="1" x14ac:dyDescent="0.25">
      <c r="A87" s="67"/>
      <c r="B87" s="165" t="s">
        <v>3099</v>
      </c>
      <c r="C87" s="166" t="s">
        <v>3102</v>
      </c>
      <c r="D87" s="167"/>
      <c r="E87" s="168">
        <v>40000</v>
      </c>
      <c r="F87" s="169" t="s">
        <v>280</v>
      </c>
      <c r="G87" s="77" t="s">
        <v>1154</v>
      </c>
      <c r="H87" s="169" t="s">
        <v>590</v>
      </c>
      <c r="I87" s="54"/>
    </row>
    <row r="88" spans="1:9" s="136" customFormat="1" ht="78.75" customHeight="1" x14ac:dyDescent="0.25">
      <c r="A88" s="67"/>
      <c r="B88" s="165" t="s">
        <v>983</v>
      </c>
      <c r="C88" s="166" t="s">
        <v>3103</v>
      </c>
      <c r="D88" s="167"/>
      <c r="E88" s="168">
        <v>10000</v>
      </c>
      <c r="F88" s="169" t="s">
        <v>1061</v>
      </c>
      <c r="G88" s="77" t="s">
        <v>1154</v>
      </c>
      <c r="H88" s="169" t="s">
        <v>23</v>
      </c>
      <c r="I88" s="54"/>
    </row>
    <row r="89" spans="1:9" s="136" customFormat="1" ht="78.75" customHeight="1" x14ac:dyDescent="0.25">
      <c r="A89" s="67"/>
      <c r="B89" s="165" t="s">
        <v>1874</v>
      </c>
      <c r="C89" s="166" t="s">
        <v>3104</v>
      </c>
      <c r="D89" s="167"/>
      <c r="E89" s="168">
        <v>30000</v>
      </c>
      <c r="F89" s="169" t="s">
        <v>359</v>
      </c>
      <c r="G89" s="77" t="s">
        <v>1154</v>
      </c>
      <c r="H89" s="169" t="s">
        <v>296</v>
      </c>
      <c r="I89" s="54"/>
    </row>
    <row r="90" spans="1:9" s="136" customFormat="1" ht="78.75" customHeight="1" x14ac:dyDescent="0.25">
      <c r="A90" s="67"/>
      <c r="B90" s="165" t="s">
        <v>1874</v>
      </c>
      <c r="C90" s="166" t="s">
        <v>3105</v>
      </c>
      <c r="D90" s="167"/>
      <c r="E90" s="168">
        <v>100000</v>
      </c>
      <c r="F90" s="169" t="s">
        <v>71</v>
      </c>
      <c r="G90" s="77" t="s">
        <v>1154</v>
      </c>
      <c r="H90" s="169" t="s">
        <v>29</v>
      </c>
      <c r="I90" s="54"/>
    </row>
    <row r="91" spans="1:9" s="136" customFormat="1" ht="93.75" x14ac:dyDescent="0.25">
      <c r="A91" s="67"/>
      <c r="B91" s="165" t="s">
        <v>3003</v>
      </c>
      <c r="C91" s="166" t="s">
        <v>3106</v>
      </c>
      <c r="D91" s="167"/>
      <c r="E91" s="168">
        <v>151000</v>
      </c>
      <c r="F91" s="169" t="s">
        <v>3107</v>
      </c>
      <c r="G91" s="77" t="s">
        <v>1154</v>
      </c>
      <c r="H91" s="169" t="s">
        <v>16</v>
      </c>
      <c r="I91" s="54"/>
    </row>
    <row r="92" spans="1:9" s="136" customFormat="1" ht="93.75" x14ac:dyDescent="0.25">
      <c r="A92" s="67"/>
      <c r="B92" s="165" t="s">
        <v>3108</v>
      </c>
      <c r="C92" s="166" t="s">
        <v>3109</v>
      </c>
      <c r="D92" s="167"/>
      <c r="E92" s="168">
        <v>48000</v>
      </c>
      <c r="F92" s="169" t="s">
        <v>2907</v>
      </c>
      <c r="G92" s="77" t="s">
        <v>1154</v>
      </c>
      <c r="H92" s="169" t="s">
        <v>16</v>
      </c>
      <c r="I92" s="54"/>
    </row>
    <row r="93" spans="1:9" s="136" customFormat="1" ht="78.75" customHeight="1" x14ac:dyDescent="0.25">
      <c r="A93" s="67"/>
      <c r="B93" s="165" t="s">
        <v>130</v>
      </c>
      <c r="C93" s="166" t="s">
        <v>3110</v>
      </c>
      <c r="D93" s="167"/>
      <c r="E93" s="168">
        <v>150000</v>
      </c>
      <c r="F93" s="169" t="s">
        <v>2932</v>
      </c>
      <c r="G93" s="77" t="s">
        <v>1154</v>
      </c>
      <c r="H93" s="169" t="s">
        <v>16</v>
      </c>
      <c r="I93" s="54"/>
    </row>
    <row r="94" spans="1:9" s="136" customFormat="1" ht="78.75" customHeight="1" x14ac:dyDescent="0.25">
      <c r="A94" s="67"/>
      <c r="B94" s="165" t="s">
        <v>245</v>
      </c>
      <c r="C94" s="166" t="s">
        <v>3111</v>
      </c>
      <c r="D94" s="167"/>
      <c r="E94" s="168">
        <v>29000</v>
      </c>
      <c r="F94" s="169" t="s">
        <v>3112</v>
      </c>
      <c r="G94" s="77" t="s">
        <v>1154</v>
      </c>
      <c r="H94" s="169" t="s">
        <v>29</v>
      </c>
      <c r="I94" s="54"/>
    </row>
    <row r="95" spans="1:9" s="136" customFormat="1" ht="69" customHeight="1" x14ac:dyDescent="0.25">
      <c r="A95" s="67"/>
      <c r="B95" s="165" t="s">
        <v>189</v>
      </c>
      <c r="C95" s="166" t="s">
        <v>3113</v>
      </c>
      <c r="D95" s="167"/>
      <c r="E95" s="168">
        <v>7000</v>
      </c>
      <c r="F95" s="169" t="s">
        <v>3114</v>
      </c>
      <c r="G95" s="77" t="s">
        <v>1154</v>
      </c>
      <c r="H95" s="169" t="s">
        <v>1248</v>
      </c>
      <c r="I95" s="54"/>
    </row>
    <row r="96" spans="1:9" s="136" customFormat="1" ht="72" customHeight="1" x14ac:dyDescent="0.25">
      <c r="A96" s="67"/>
      <c r="B96" s="165" t="s">
        <v>189</v>
      </c>
      <c r="C96" s="166" t="s">
        <v>3115</v>
      </c>
      <c r="D96" s="167"/>
      <c r="E96" s="168">
        <v>70000</v>
      </c>
      <c r="F96" s="169" t="s">
        <v>3006</v>
      </c>
      <c r="G96" s="77" t="s">
        <v>1154</v>
      </c>
      <c r="H96" s="169" t="s">
        <v>16</v>
      </c>
      <c r="I96" s="54"/>
    </row>
    <row r="97" spans="1:9" s="136" customFormat="1" ht="69" customHeight="1" x14ac:dyDescent="0.25">
      <c r="A97" s="67"/>
      <c r="B97" s="165" t="s">
        <v>3116</v>
      </c>
      <c r="C97" s="166" t="s">
        <v>3117</v>
      </c>
      <c r="D97" s="167"/>
      <c r="E97" s="168">
        <v>67000</v>
      </c>
      <c r="F97" s="169" t="s">
        <v>3118</v>
      </c>
      <c r="G97" s="77" t="s">
        <v>1154</v>
      </c>
      <c r="H97" s="169" t="s">
        <v>41</v>
      </c>
      <c r="I97" s="54"/>
    </row>
    <row r="98" spans="1:9" s="136" customFormat="1" ht="73.5" customHeight="1" x14ac:dyDescent="0.25">
      <c r="A98" s="67"/>
      <c r="B98" s="165" t="s">
        <v>3116</v>
      </c>
      <c r="C98" s="166" t="s">
        <v>3119</v>
      </c>
      <c r="D98" s="167"/>
      <c r="E98" s="168">
        <v>11000</v>
      </c>
      <c r="F98" s="169" t="s">
        <v>3120</v>
      </c>
      <c r="G98" s="77" t="s">
        <v>1154</v>
      </c>
      <c r="H98" s="169" t="s">
        <v>16</v>
      </c>
      <c r="I98" s="54"/>
    </row>
    <row r="99" spans="1:9" s="136" customFormat="1" ht="69" customHeight="1" x14ac:dyDescent="0.25">
      <c r="A99" s="67"/>
      <c r="B99" s="165" t="s">
        <v>3116</v>
      </c>
      <c r="C99" s="166" t="s">
        <v>3119</v>
      </c>
      <c r="D99" s="167"/>
      <c r="E99" s="168">
        <v>16000</v>
      </c>
      <c r="F99" s="169" t="s">
        <v>3121</v>
      </c>
      <c r="G99" s="77" t="s">
        <v>1154</v>
      </c>
      <c r="H99" s="169" t="s">
        <v>296</v>
      </c>
      <c r="I99" s="54"/>
    </row>
    <row r="100" spans="1:9" s="136" customFormat="1" ht="69" customHeight="1" x14ac:dyDescent="0.25">
      <c r="A100" s="67"/>
      <c r="B100" s="165" t="s">
        <v>3116</v>
      </c>
      <c r="C100" s="166" t="s">
        <v>3119</v>
      </c>
      <c r="D100" s="167"/>
      <c r="E100" s="168">
        <v>10000</v>
      </c>
      <c r="F100" s="169" t="s">
        <v>1061</v>
      </c>
      <c r="G100" s="77" t="s">
        <v>1154</v>
      </c>
      <c r="H100" s="169" t="s">
        <v>2108</v>
      </c>
      <c r="I100" s="54"/>
    </row>
    <row r="101" spans="1:9" s="136" customFormat="1" ht="68.25" customHeight="1" x14ac:dyDescent="0.25">
      <c r="A101" s="67"/>
      <c r="B101" s="165" t="s">
        <v>3116</v>
      </c>
      <c r="C101" s="166" t="s">
        <v>3122</v>
      </c>
      <c r="D101" s="167"/>
      <c r="E101" s="168">
        <v>8000</v>
      </c>
      <c r="F101" s="169" t="s">
        <v>3123</v>
      </c>
      <c r="G101" s="77" t="s">
        <v>1154</v>
      </c>
      <c r="H101" s="169" t="s">
        <v>16</v>
      </c>
      <c r="I101" s="54"/>
    </row>
    <row r="102" spans="1:9" s="136" customFormat="1" ht="64.5" customHeight="1" x14ac:dyDescent="0.25">
      <c r="A102" s="67"/>
      <c r="B102" s="165" t="s">
        <v>3124</v>
      </c>
      <c r="C102" s="166" t="s">
        <v>3125</v>
      </c>
      <c r="D102" s="167"/>
      <c r="E102" s="168">
        <v>40000</v>
      </c>
      <c r="F102" s="169" t="s">
        <v>280</v>
      </c>
      <c r="G102" s="77" t="s">
        <v>1154</v>
      </c>
      <c r="H102" s="169" t="s">
        <v>16</v>
      </c>
      <c r="I102" s="54"/>
    </row>
    <row r="103" spans="1:9" s="136" customFormat="1" ht="71.25" customHeight="1" x14ac:dyDescent="0.25">
      <c r="A103" s="67"/>
      <c r="B103" s="165" t="s">
        <v>769</v>
      </c>
      <c r="C103" s="166" t="s">
        <v>3126</v>
      </c>
      <c r="D103" s="167"/>
      <c r="E103" s="168">
        <v>40000</v>
      </c>
      <c r="F103" s="169" t="s">
        <v>280</v>
      </c>
      <c r="G103" s="77" t="s">
        <v>1154</v>
      </c>
      <c r="H103" s="169" t="s">
        <v>2108</v>
      </c>
      <c r="I103" s="54"/>
    </row>
    <row r="104" spans="1:9" s="136" customFormat="1" ht="71.25" customHeight="1" x14ac:dyDescent="0.25">
      <c r="A104" s="67"/>
      <c r="B104" s="165" t="s">
        <v>769</v>
      </c>
      <c r="C104" s="166" t="s">
        <v>3127</v>
      </c>
      <c r="D104" s="167"/>
      <c r="E104" s="168">
        <v>20000</v>
      </c>
      <c r="F104" s="169" t="s">
        <v>586</v>
      </c>
      <c r="G104" s="77" t="s">
        <v>1154</v>
      </c>
      <c r="H104" s="169" t="s">
        <v>16</v>
      </c>
      <c r="I104" s="54"/>
    </row>
    <row r="105" spans="1:9" s="136" customFormat="1" ht="71.25" customHeight="1" x14ac:dyDescent="0.25">
      <c r="A105" s="67"/>
      <c r="B105" s="165" t="s">
        <v>769</v>
      </c>
      <c r="C105" s="166" t="s">
        <v>3127</v>
      </c>
      <c r="D105" s="167"/>
      <c r="E105" s="168">
        <v>10500</v>
      </c>
      <c r="F105" s="169" t="s">
        <v>3128</v>
      </c>
      <c r="G105" s="77" t="s">
        <v>1154</v>
      </c>
      <c r="H105" s="169" t="s">
        <v>973</v>
      </c>
      <c r="I105" s="54"/>
    </row>
    <row r="106" spans="1:9" s="136" customFormat="1" ht="63" customHeight="1" x14ac:dyDescent="0.25">
      <c r="A106" s="67"/>
      <c r="B106" s="165" t="s">
        <v>769</v>
      </c>
      <c r="C106" s="166" t="s">
        <v>3129</v>
      </c>
      <c r="D106" s="167"/>
      <c r="E106" s="168">
        <v>30000</v>
      </c>
      <c r="F106" s="169" t="s">
        <v>359</v>
      </c>
      <c r="G106" s="77" t="s">
        <v>1154</v>
      </c>
      <c r="H106" s="169" t="s">
        <v>590</v>
      </c>
      <c r="I106" s="54"/>
    </row>
    <row r="107" spans="1:9" s="136" customFormat="1" ht="59.25" customHeight="1" x14ac:dyDescent="0.25">
      <c r="A107" s="67"/>
      <c r="B107" s="165" t="s">
        <v>769</v>
      </c>
      <c r="C107" s="166" t="s">
        <v>3130</v>
      </c>
      <c r="D107" s="167"/>
      <c r="E107" s="168">
        <v>250000</v>
      </c>
      <c r="F107" s="169" t="s">
        <v>3131</v>
      </c>
      <c r="G107" s="77" t="s">
        <v>1154</v>
      </c>
      <c r="H107" s="169" t="s">
        <v>23</v>
      </c>
      <c r="I107" s="54"/>
    </row>
    <row r="108" spans="1:9" s="136" customFormat="1" ht="73.5" customHeight="1" x14ac:dyDescent="0.25">
      <c r="A108" s="67"/>
      <c r="B108" s="165" t="s">
        <v>578</v>
      </c>
      <c r="C108" s="166" t="s">
        <v>3132</v>
      </c>
      <c r="D108" s="167"/>
      <c r="E108" s="168">
        <v>58000</v>
      </c>
      <c r="F108" s="169" t="s">
        <v>3133</v>
      </c>
      <c r="G108" s="77" t="s">
        <v>1154</v>
      </c>
      <c r="H108" s="169" t="s">
        <v>29</v>
      </c>
      <c r="I108" s="54"/>
    </row>
    <row r="109" spans="1:9" s="136" customFormat="1" ht="78.75" customHeight="1" x14ac:dyDescent="0.25">
      <c r="A109" s="67"/>
      <c r="B109" s="165" t="s">
        <v>578</v>
      </c>
      <c r="C109" s="166" t="s">
        <v>3134</v>
      </c>
      <c r="D109" s="167"/>
      <c r="E109" s="168">
        <v>17000</v>
      </c>
      <c r="F109" s="169" t="s">
        <v>3135</v>
      </c>
      <c r="G109" s="77" t="s">
        <v>1154</v>
      </c>
      <c r="H109" s="169" t="s">
        <v>16</v>
      </c>
      <c r="I109" s="54"/>
    </row>
    <row r="110" spans="1:9" s="136" customFormat="1" ht="78.75" customHeight="1" x14ac:dyDescent="0.25">
      <c r="A110" s="67"/>
      <c r="B110" s="165" t="s">
        <v>578</v>
      </c>
      <c r="C110" s="166" t="s">
        <v>3134</v>
      </c>
      <c r="D110" s="167"/>
      <c r="E110" s="168">
        <v>275000</v>
      </c>
      <c r="F110" s="169" t="s">
        <v>3136</v>
      </c>
      <c r="G110" s="77" t="s">
        <v>1154</v>
      </c>
      <c r="H110" s="169" t="s">
        <v>590</v>
      </c>
      <c r="I110" s="54"/>
    </row>
    <row r="111" spans="1:9" s="136" customFormat="1" ht="78.75" customHeight="1" x14ac:dyDescent="0.25">
      <c r="A111" s="67"/>
      <c r="B111" s="165" t="s">
        <v>578</v>
      </c>
      <c r="C111" s="166" t="s">
        <v>3137</v>
      </c>
      <c r="D111" s="167"/>
      <c r="E111" s="168">
        <v>14000</v>
      </c>
      <c r="F111" s="169" t="s">
        <v>3138</v>
      </c>
      <c r="G111" s="77" t="s">
        <v>1154</v>
      </c>
      <c r="H111" s="169" t="s">
        <v>16</v>
      </c>
      <c r="I111" s="54"/>
    </row>
    <row r="112" spans="1:9" s="136" customFormat="1" ht="78.75" customHeight="1" x14ac:dyDescent="0.25">
      <c r="A112" s="67"/>
      <c r="B112" s="165" t="s">
        <v>578</v>
      </c>
      <c r="C112" s="166" t="s">
        <v>3139</v>
      </c>
      <c r="D112" s="167"/>
      <c r="E112" s="168">
        <v>246000</v>
      </c>
      <c r="F112" s="169" t="s">
        <v>3140</v>
      </c>
      <c r="G112" s="77" t="s">
        <v>1154</v>
      </c>
      <c r="H112" s="169" t="s">
        <v>185</v>
      </c>
      <c r="I112" s="54"/>
    </row>
    <row r="113" spans="1:9" s="136" customFormat="1" ht="78.75" customHeight="1" x14ac:dyDescent="0.25">
      <c r="A113" s="67"/>
      <c r="B113" s="165" t="s">
        <v>578</v>
      </c>
      <c r="C113" s="166" t="s">
        <v>3141</v>
      </c>
      <c r="D113" s="167"/>
      <c r="E113" s="168">
        <v>150000</v>
      </c>
      <c r="F113" s="169" t="s">
        <v>2932</v>
      </c>
      <c r="G113" s="77" t="s">
        <v>1154</v>
      </c>
      <c r="H113" s="169" t="s">
        <v>2108</v>
      </c>
      <c r="I113" s="54"/>
    </row>
    <row r="114" spans="1:9" s="136" customFormat="1" ht="78.75" customHeight="1" x14ac:dyDescent="0.25">
      <c r="A114" s="67"/>
      <c r="B114" s="165" t="s">
        <v>3142</v>
      </c>
      <c r="C114" s="166" t="s">
        <v>3143</v>
      </c>
      <c r="D114" s="167"/>
      <c r="E114" s="168">
        <v>95000</v>
      </c>
      <c r="F114" s="169" t="s">
        <v>3064</v>
      </c>
      <c r="G114" s="77" t="s">
        <v>1154</v>
      </c>
      <c r="H114" s="169" t="s">
        <v>3073</v>
      </c>
      <c r="I114" s="54"/>
    </row>
    <row r="115" spans="1:9" s="136" customFormat="1" ht="78.75" customHeight="1" x14ac:dyDescent="0.25">
      <c r="A115" s="67"/>
      <c r="B115" s="165" t="s">
        <v>3142</v>
      </c>
      <c r="C115" s="166" t="s">
        <v>3144</v>
      </c>
      <c r="D115" s="167"/>
      <c r="E115" s="168">
        <v>16000</v>
      </c>
      <c r="F115" s="169" t="s">
        <v>3121</v>
      </c>
      <c r="G115" s="77" t="s">
        <v>1154</v>
      </c>
      <c r="H115" s="169" t="s">
        <v>67</v>
      </c>
      <c r="I115" s="54"/>
    </row>
    <row r="116" spans="1:9" s="136" customFormat="1" ht="66.75" customHeight="1" x14ac:dyDescent="0.25">
      <c r="A116" s="67"/>
      <c r="B116" s="165" t="s">
        <v>591</v>
      </c>
      <c r="C116" s="166" t="s">
        <v>3145</v>
      </c>
      <c r="D116" s="167"/>
      <c r="E116" s="168">
        <v>8000</v>
      </c>
      <c r="F116" s="169" t="s">
        <v>3123</v>
      </c>
      <c r="G116" s="77" t="s">
        <v>1154</v>
      </c>
      <c r="H116" s="169" t="s">
        <v>16</v>
      </c>
      <c r="I116" s="54"/>
    </row>
    <row r="117" spans="1:9" s="136" customFormat="1" ht="73.5" customHeight="1" x14ac:dyDescent="0.25">
      <c r="A117" s="67"/>
      <c r="B117" s="165" t="s">
        <v>591</v>
      </c>
      <c r="C117" s="166" t="s">
        <v>3145</v>
      </c>
      <c r="D117" s="167"/>
      <c r="E117" s="168">
        <v>10000</v>
      </c>
      <c r="F117" s="169" t="s">
        <v>1061</v>
      </c>
      <c r="G117" s="77" t="s">
        <v>1154</v>
      </c>
      <c r="H117" s="169" t="s">
        <v>16</v>
      </c>
      <c r="I117" s="54"/>
    </row>
    <row r="118" spans="1:9" s="136" customFormat="1" ht="61.5" customHeight="1" x14ac:dyDescent="0.25">
      <c r="A118" s="67"/>
      <c r="B118" s="165" t="s">
        <v>591</v>
      </c>
      <c r="C118" s="166" t="s">
        <v>3146</v>
      </c>
      <c r="D118" s="167"/>
      <c r="E118" s="168">
        <v>7000</v>
      </c>
      <c r="F118" s="169" t="s">
        <v>3114</v>
      </c>
      <c r="G118" s="77" t="s">
        <v>1154</v>
      </c>
      <c r="H118" s="169" t="s">
        <v>16</v>
      </c>
      <c r="I118" s="54"/>
    </row>
    <row r="119" spans="1:9" s="136" customFormat="1" ht="68.25" customHeight="1" x14ac:dyDescent="0.25">
      <c r="A119" s="67"/>
      <c r="B119" s="165" t="s">
        <v>591</v>
      </c>
      <c r="C119" s="166" t="s">
        <v>3147</v>
      </c>
      <c r="D119" s="167"/>
      <c r="E119" s="168">
        <v>50000</v>
      </c>
      <c r="F119" s="169" t="s">
        <v>2981</v>
      </c>
      <c r="G119" s="77" t="s">
        <v>1154</v>
      </c>
      <c r="H119" s="169" t="s">
        <v>3073</v>
      </c>
      <c r="I119" s="54"/>
    </row>
    <row r="120" spans="1:9" s="136" customFormat="1" ht="68.25" customHeight="1" x14ac:dyDescent="0.25">
      <c r="A120" s="67"/>
      <c r="B120" s="165" t="s">
        <v>591</v>
      </c>
      <c r="C120" s="166" t="s">
        <v>3147</v>
      </c>
      <c r="D120" s="167"/>
      <c r="E120" s="168">
        <v>20000</v>
      </c>
      <c r="F120" s="169" t="s">
        <v>586</v>
      </c>
      <c r="G120" s="77" t="s">
        <v>1154</v>
      </c>
      <c r="H120" s="169" t="s">
        <v>16</v>
      </c>
      <c r="I120" s="54"/>
    </row>
    <row r="121" spans="1:9" s="136" customFormat="1" ht="68.25" customHeight="1" x14ac:dyDescent="0.25">
      <c r="A121" s="67"/>
      <c r="B121" s="165" t="s">
        <v>591</v>
      </c>
      <c r="C121" s="166" t="s">
        <v>3147</v>
      </c>
      <c r="D121" s="167"/>
      <c r="E121" s="168">
        <v>2500</v>
      </c>
      <c r="F121" s="169" t="s">
        <v>3148</v>
      </c>
      <c r="G121" s="77" t="s">
        <v>1154</v>
      </c>
      <c r="H121" s="169" t="s">
        <v>528</v>
      </c>
      <c r="I121" s="54"/>
    </row>
    <row r="122" spans="1:9" s="136" customFormat="1" ht="66.75" customHeight="1" x14ac:dyDescent="0.25">
      <c r="A122" s="67"/>
      <c r="B122" s="165" t="s">
        <v>591</v>
      </c>
      <c r="C122" s="166" t="s">
        <v>3147</v>
      </c>
      <c r="D122" s="167"/>
      <c r="E122" s="168">
        <v>4000</v>
      </c>
      <c r="F122" s="169" t="s">
        <v>3149</v>
      </c>
      <c r="G122" s="77" t="s">
        <v>1154</v>
      </c>
      <c r="H122" s="169" t="s">
        <v>16</v>
      </c>
      <c r="I122" s="54"/>
    </row>
    <row r="123" spans="1:9" s="136" customFormat="1" ht="70.5" customHeight="1" x14ac:dyDescent="0.25">
      <c r="A123" s="67"/>
      <c r="B123" s="165" t="s">
        <v>591</v>
      </c>
      <c r="C123" s="166" t="s">
        <v>3147</v>
      </c>
      <c r="D123" s="167"/>
      <c r="E123" s="168">
        <v>11000</v>
      </c>
      <c r="F123" s="169" t="s">
        <v>3120</v>
      </c>
      <c r="G123" s="77" t="s">
        <v>1154</v>
      </c>
      <c r="H123" s="169" t="s">
        <v>590</v>
      </c>
      <c r="I123" s="54"/>
    </row>
    <row r="124" spans="1:9" s="136" customFormat="1" ht="78.75" customHeight="1" x14ac:dyDescent="0.25">
      <c r="A124" s="67"/>
      <c r="B124" s="165" t="s">
        <v>591</v>
      </c>
      <c r="C124" s="166" t="s">
        <v>3150</v>
      </c>
      <c r="D124" s="167"/>
      <c r="E124" s="168">
        <v>10000</v>
      </c>
      <c r="F124" s="169" t="s">
        <v>1061</v>
      </c>
      <c r="G124" s="77" t="s">
        <v>1154</v>
      </c>
      <c r="H124" s="169" t="s">
        <v>296</v>
      </c>
      <c r="I124" s="54"/>
    </row>
    <row r="125" spans="1:9" s="136" customFormat="1" ht="68.25" customHeight="1" x14ac:dyDescent="0.25">
      <c r="A125" s="67"/>
      <c r="B125" s="165" t="s">
        <v>591</v>
      </c>
      <c r="C125" s="166" t="s">
        <v>3151</v>
      </c>
      <c r="D125" s="167"/>
      <c r="E125" s="168">
        <v>85000</v>
      </c>
      <c r="F125" s="169" t="s">
        <v>3152</v>
      </c>
      <c r="G125" s="77" t="s">
        <v>1154</v>
      </c>
      <c r="H125" s="169" t="s">
        <v>3073</v>
      </c>
      <c r="I125" s="54"/>
    </row>
    <row r="126" spans="1:9" s="136" customFormat="1" ht="74.25" customHeight="1" x14ac:dyDescent="0.25">
      <c r="A126" s="67"/>
      <c r="B126" s="165" t="s">
        <v>591</v>
      </c>
      <c r="C126" s="166" t="s">
        <v>3153</v>
      </c>
      <c r="D126" s="167"/>
      <c r="E126" s="168">
        <v>1000</v>
      </c>
      <c r="F126" s="169" t="s">
        <v>3154</v>
      </c>
      <c r="G126" s="77" t="s">
        <v>1154</v>
      </c>
      <c r="H126" s="169" t="s">
        <v>2108</v>
      </c>
      <c r="I126" s="54"/>
    </row>
    <row r="127" spans="1:9" s="136" customFormat="1" ht="69" customHeight="1" x14ac:dyDescent="0.25">
      <c r="A127" s="67"/>
      <c r="B127" s="165" t="s">
        <v>591</v>
      </c>
      <c r="C127" s="166" t="s">
        <v>3155</v>
      </c>
      <c r="D127" s="167"/>
      <c r="E127" s="168">
        <v>50000</v>
      </c>
      <c r="F127" s="169" t="s">
        <v>2981</v>
      </c>
      <c r="G127" s="77" t="s">
        <v>1154</v>
      </c>
      <c r="H127" s="169" t="s">
        <v>296</v>
      </c>
      <c r="I127" s="54"/>
    </row>
    <row r="128" spans="1:9" s="136" customFormat="1" ht="64.5" customHeight="1" x14ac:dyDescent="0.25">
      <c r="A128" s="67"/>
      <c r="B128" s="165" t="s">
        <v>591</v>
      </c>
      <c r="C128" s="166" t="s">
        <v>3156</v>
      </c>
      <c r="D128" s="167"/>
      <c r="E128" s="168">
        <v>4000</v>
      </c>
      <c r="F128" s="169" t="s">
        <v>3149</v>
      </c>
      <c r="G128" s="77" t="s">
        <v>1154</v>
      </c>
      <c r="H128" s="169" t="s">
        <v>1506</v>
      </c>
      <c r="I128" s="54"/>
    </row>
    <row r="129" spans="1:9" s="136" customFormat="1" ht="64.5" customHeight="1" x14ac:dyDescent="0.25">
      <c r="A129" s="67"/>
      <c r="B129" s="165" t="s">
        <v>591</v>
      </c>
      <c r="C129" s="166" t="s">
        <v>3157</v>
      </c>
      <c r="D129" s="167"/>
      <c r="E129" s="168">
        <v>48000</v>
      </c>
      <c r="F129" s="169" t="s">
        <v>2907</v>
      </c>
      <c r="G129" s="77" t="s">
        <v>1154</v>
      </c>
      <c r="H129" s="169" t="s">
        <v>16</v>
      </c>
      <c r="I129" s="54"/>
    </row>
    <row r="130" spans="1:9" s="136" customFormat="1" ht="69" customHeight="1" x14ac:dyDescent="0.25">
      <c r="A130" s="67"/>
      <c r="B130" s="165" t="s">
        <v>591</v>
      </c>
      <c r="C130" s="166" t="s">
        <v>3158</v>
      </c>
      <c r="D130" s="167"/>
      <c r="E130" s="168">
        <v>72000</v>
      </c>
      <c r="F130" s="169" t="s">
        <v>3159</v>
      </c>
      <c r="G130" s="77" t="s">
        <v>1154</v>
      </c>
      <c r="H130" s="169" t="s">
        <v>29</v>
      </c>
      <c r="I130" s="54"/>
    </row>
    <row r="131" spans="1:9" s="136" customFormat="1" ht="78.75" customHeight="1" x14ac:dyDescent="0.25">
      <c r="A131" s="67"/>
      <c r="B131" s="165" t="s">
        <v>591</v>
      </c>
      <c r="C131" s="166" t="s">
        <v>3160</v>
      </c>
      <c r="D131" s="167"/>
      <c r="E131" s="168">
        <v>30000</v>
      </c>
      <c r="F131" s="169" t="s">
        <v>359</v>
      </c>
      <c r="G131" s="77" t="s">
        <v>1154</v>
      </c>
      <c r="H131" s="169" t="s">
        <v>23</v>
      </c>
      <c r="I131" s="54"/>
    </row>
    <row r="132" spans="1:9" s="136" customFormat="1" ht="93.75" x14ac:dyDescent="0.25">
      <c r="A132" s="67"/>
      <c r="B132" s="165" t="s">
        <v>591</v>
      </c>
      <c r="C132" s="166" t="s">
        <v>3161</v>
      </c>
      <c r="D132" s="167"/>
      <c r="E132" s="168">
        <v>4000</v>
      </c>
      <c r="F132" s="169" t="s">
        <v>3149</v>
      </c>
      <c r="G132" s="77" t="s">
        <v>1154</v>
      </c>
      <c r="H132" s="169" t="s">
        <v>16</v>
      </c>
      <c r="I132" s="54"/>
    </row>
    <row r="133" spans="1:9" s="136" customFormat="1" ht="69" customHeight="1" x14ac:dyDescent="0.25">
      <c r="A133" s="67"/>
      <c r="B133" s="165" t="s">
        <v>591</v>
      </c>
      <c r="C133" s="166" t="s">
        <v>3162</v>
      </c>
      <c r="D133" s="167"/>
      <c r="E133" s="168">
        <v>10000</v>
      </c>
      <c r="F133" s="169" t="s">
        <v>1061</v>
      </c>
      <c r="G133" s="77" t="s">
        <v>1154</v>
      </c>
      <c r="H133" s="169" t="s">
        <v>3073</v>
      </c>
      <c r="I133" s="54"/>
    </row>
    <row r="134" spans="1:9" s="136" customFormat="1" ht="70.5" customHeight="1" x14ac:dyDescent="0.25">
      <c r="A134" s="67"/>
      <c r="B134" s="165" t="s">
        <v>591</v>
      </c>
      <c r="C134" s="166" t="s">
        <v>3163</v>
      </c>
      <c r="D134" s="167"/>
      <c r="E134" s="168">
        <v>1800</v>
      </c>
      <c r="F134" s="169" t="s">
        <v>3164</v>
      </c>
      <c r="G134" s="77" t="s">
        <v>1154</v>
      </c>
      <c r="H134" s="169" t="s">
        <v>16</v>
      </c>
      <c r="I134" s="54"/>
    </row>
    <row r="135" spans="1:9" s="136" customFormat="1" ht="72" customHeight="1" x14ac:dyDescent="0.25">
      <c r="A135" s="67"/>
      <c r="B135" s="165" t="s">
        <v>591</v>
      </c>
      <c r="C135" s="166" t="s">
        <v>3165</v>
      </c>
      <c r="D135" s="167"/>
      <c r="E135" s="168">
        <v>4500</v>
      </c>
      <c r="F135" s="169" t="s">
        <v>3166</v>
      </c>
      <c r="G135" s="77" t="s">
        <v>1154</v>
      </c>
      <c r="H135" s="169" t="s">
        <v>16</v>
      </c>
      <c r="I135" s="54"/>
    </row>
    <row r="136" spans="1:9" s="136" customFormat="1" ht="66" customHeight="1" x14ac:dyDescent="0.25">
      <c r="A136" s="67"/>
      <c r="B136" s="165" t="s">
        <v>252</v>
      </c>
      <c r="C136" s="166" t="s">
        <v>3167</v>
      </c>
      <c r="D136" s="167"/>
      <c r="E136" s="168">
        <v>100000</v>
      </c>
      <c r="F136" s="169" t="s">
        <v>71</v>
      </c>
      <c r="G136" s="77" t="s">
        <v>1154</v>
      </c>
      <c r="H136" s="169" t="s">
        <v>2108</v>
      </c>
      <c r="I136" s="54"/>
    </row>
    <row r="137" spans="1:9" s="136" customFormat="1" ht="66" customHeight="1" x14ac:dyDescent="0.25">
      <c r="A137" s="67"/>
      <c r="B137" s="165" t="s">
        <v>3168</v>
      </c>
      <c r="C137" s="166" t="s">
        <v>3169</v>
      </c>
      <c r="D137" s="167"/>
      <c r="E137" s="168">
        <v>1020000</v>
      </c>
      <c r="F137" s="169" t="s">
        <v>3170</v>
      </c>
      <c r="G137" s="77" t="s">
        <v>1154</v>
      </c>
      <c r="H137" s="169" t="s">
        <v>973</v>
      </c>
      <c r="I137" s="54"/>
    </row>
    <row r="138" spans="1:9" s="136" customFormat="1" ht="66" customHeight="1" x14ac:dyDescent="0.25">
      <c r="A138" s="67"/>
      <c r="B138" s="165" t="s">
        <v>3171</v>
      </c>
      <c r="C138" s="166" t="s">
        <v>3172</v>
      </c>
      <c r="D138" s="167"/>
      <c r="E138" s="168">
        <v>100000</v>
      </c>
      <c r="F138" s="169" t="s">
        <v>71</v>
      </c>
      <c r="G138" s="77" t="s">
        <v>1154</v>
      </c>
      <c r="H138" s="169" t="s">
        <v>590</v>
      </c>
      <c r="I138" s="54"/>
    </row>
    <row r="139" spans="1:9" s="136" customFormat="1" ht="93.75" x14ac:dyDescent="0.25">
      <c r="A139" s="67"/>
      <c r="B139" s="165" t="s">
        <v>3173</v>
      </c>
      <c r="C139" s="166" t="s">
        <v>3174</v>
      </c>
      <c r="D139" s="167"/>
      <c r="E139" s="168">
        <v>15000</v>
      </c>
      <c r="F139" s="169" t="s">
        <v>2990</v>
      </c>
      <c r="G139" s="77" t="s">
        <v>1154</v>
      </c>
      <c r="H139" s="169" t="s">
        <v>1674</v>
      </c>
      <c r="I139" s="54"/>
    </row>
    <row r="140" spans="1:9" s="136" customFormat="1" ht="81.75" customHeight="1" x14ac:dyDescent="0.25">
      <c r="A140" s="67"/>
      <c r="B140" s="165" t="s">
        <v>3175</v>
      </c>
      <c r="C140" s="166" t="s">
        <v>3176</v>
      </c>
      <c r="D140" s="167"/>
      <c r="E140" s="168">
        <v>1100000</v>
      </c>
      <c r="F140" s="169" t="s">
        <v>3177</v>
      </c>
      <c r="G140" s="77" t="s">
        <v>1154</v>
      </c>
      <c r="H140" s="169" t="s">
        <v>2108</v>
      </c>
      <c r="I140" s="54"/>
    </row>
    <row r="141" spans="1:9" s="136" customFormat="1" ht="63.75" customHeight="1" x14ac:dyDescent="0.25">
      <c r="A141" s="67"/>
      <c r="B141" s="165" t="s">
        <v>1802</v>
      </c>
      <c r="C141" s="166" t="s">
        <v>3178</v>
      </c>
      <c r="D141" s="167"/>
      <c r="E141" s="168">
        <v>15000</v>
      </c>
      <c r="F141" s="169" t="s">
        <v>2990</v>
      </c>
      <c r="G141" s="77" t="s">
        <v>1154</v>
      </c>
      <c r="H141" s="169" t="s">
        <v>16</v>
      </c>
      <c r="I141" s="54"/>
    </row>
    <row r="142" spans="1:9" s="136" customFormat="1" ht="73.5" customHeight="1" x14ac:dyDescent="0.25">
      <c r="A142" s="67"/>
      <c r="B142" s="165" t="s">
        <v>1802</v>
      </c>
      <c r="C142" s="166" t="s">
        <v>3178</v>
      </c>
      <c r="D142" s="167"/>
      <c r="E142" s="168">
        <v>60000</v>
      </c>
      <c r="F142" s="169" t="s">
        <v>2983</v>
      </c>
      <c r="G142" s="77" t="s">
        <v>1154</v>
      </c>
      <c r="H142" s="169" t="s">
        <v>178</v>
      </c>
      <c r="I142" s="54"/>
    </row>
    <row r="143" spans="1:9" s="136" customFormat="1" ht="78.75" customHeight="1" x14ac:dyDescent="0.25">
      <c r="A143" s="67"/>
      <c r="B143" s="165" t="s">
        <v>1802</v>
      </c>
      <c r="C143" s="166" t="s">
        <v>3179</v>
      </c>
      <c r="D143" s="167"/>
      <c r="E143" s="168">
        <v>18000</v>
      </c>
      <c r="F143" s="169" t="s">
        <v>3180</v>
      </c>
      <c r="G143" s="77" t="s">
        <v>1154</v>
      </c>
      <c r="H143" s="169" t="s">
        <v>23</v>
      </c>
      <c r="I143" s="54"/>
    </row>
    <row r="144" spans="1:9" s="136" customFormat="1" ht="68.25" customHeight="1" x14ac:dyDescent="0.25">
      <c r="A144" s="67"/>
      <c r="B144" s="165" t="s">
        <v>1802</v>
      </c>
      <c r="C144" s="166" t="s">
        <v>3181</v>
      </c>
      <c r="D144" s="167"/>
      <c r="E144" s="168">
        <v>685000</v>
      </c>
      <c r="F144" s="169" t="s">
        <v>3182</v>
      </c>
      <c r="G144" s="77" t="s">
        <v>1154</v>
      </c>
      <c r="H144" s="169" t="s">
        <v>23</v>
      </c>
      <c r="I144" s="54"/>
    </row>
    <row r="145" spans="1:9" s="136" customFormat="1" ht="75" x14ac:dyDescent="0.25">
      <c r="A145" s="67"/>
      <c r="B145" s="165" t="s">
        <v>1802</v>
      </c>
      <c r="C145" s="166" t="s">
        <v>3183</v>
      </c>
      <c r="D145" s="167"/>
      <c r="E145" s="168">
        <v>500000</v>
      </c>
      <c r="F145" s="169" t="s">
        <v>3089</v>
      </c>
      <c r="G145" s="77" t="s">
        <v>1154</v>
      </c>
      <c r="H145" s="169" t="s">
        <v>2108</v>
      </c>
      <c r="I145" s="54"/>
    </row>
    <row r="146" spans="1:9" s="136" customFormat="1" ht="88.5" customHeight="1" x14ac:dyDescent="0.25">
      <c r="A146" s="67"/>
      <c r="B146" s="165" t="s">
        <v>1802</v>
      </c>
      <c r="C146" s="166" t="s">
        <v>3184</v>
      </c>
      <c r="D146" s="167"/>
      <c r="E146" s="168">
        <v>856153</v>
      </c>
      <c r="F146" s="169" t="s">
        <v>3185</v>
      </c>
      <c r="G146" s="77" t="s">
        <v>1154</v>
      </c>
      <c r="H146" s="169" t="s">
        <v>590</v>
      </c>
      <c r="I146" s="54"/>
    </row>
    <row r="147" spans="1:9" s="136" customFormat="1" ht="71.25" customHeight="1" x14ac:dyDescent="0.25">
      <c r="A147" s="67"/>
      <c r="B147" s="165" t="s">
        <v>254</v>
      </c>
      <c r="C147" s="166" t="s">
        <v>3186</v>
      </c>
      <c r="D147" s="167"/>
      <c r="E147" s="168">
        <v>120000</v>
      </c>
      <c r="F147" s="169" t="s">
        <v>739</v>
      </c>
      <c r="G147" s="77" t="s">
        <v>1154</v>
      </c>
      <c r="H147" s="169" t="s">
        <v>528</v>
      </c>
      <c r="I147" s="54"/>
    </row>
    <row r="148" spans="1:9" s="136" customFormat="1" ht="105" customHeight="1" x14ac:dyDescent="0.25">
      <c r="A148" s="67"/>
      <c r="B148" s="165" t="s">
        <v>247</v>
      </c>
      <c r="C148" s="166" t="s">
        <v>3187</v>
      </c>
      <c r="D148" s="167"/>
      <c r="E148" s="168">
        <v>1000000</v>
      </c>
      <c r="F148" s="169" t="s">
        <v>3082</v>
      </c>
      <c r="G148" s="77" t="s">
        <v>1154</v>
      </c>
      <c r="H148" s="169" t="s">
        <v>41</v>
      </c>
      <c r="I148" s="54"/>
    </row>
    <row r="149" spans="1:9" s="136" customFormat="1" ht="99.75" customHeight="1" x14ac:dyDescent="0.25">
      <c r="A149" s="67"/>
      <c r="B149" s="165" t="s">
        <v>247</v>
      </c>
      <c r="C149" s="166" t="s">
        <v>3187</v>
      </c>
      <c r="D149" s="167"/>
      <c r="E149" s="168">
        <v>1000000</v>
      </c>
      <c r="F149" s="169" t="s">
        <v>3082</v>
      </c>
      <c r="G149" s="77" t="s">
        <v>1154</v>
      </c>
      <c r="H149" s="169" t="s">
        <v>41</v>
      </c>
      <c r="I149" s="54"/>
    </row>
    <row r="150" spans="1:9" s="136" customFormat="1" ht="95.25" customHeight="1" x14ac:dyDescent="0.25">
      <c r="A150" s="67"/>
      <c r="B150" s="165" t="s">
        <v>247</v>
      </c>
      <c r="C150" s="166" t="s">
        <v>3188</v>
      </c>
      <c r="D150" s="167"/>
      <c r="E150" s="168">
        <v>179000</v>
      </c>
      <c r="F150" s="169" t="s">
        <v>3189</v>
      </c>
      <c r="G150" s="77" t="s">
        <v>1154</v>
      </c>
      <c r="H150" s="169" t="s">
        <v>16</v>
      </c>
      <c r="I150" s="54"/>
    </row>
    <row r="151" spans="1:9" s="136" customFormat="1" ht="93.75" x14ac:dyDescent="0.25">
      <c r="A151" s="67"/>
      <c r="B151" s="165" t="s">
        <v>13</v>
      </c>
      <c r="C151" s="166" t="s">
        <v>3190</v>
      </c>
      <c r="D151" s="167"/>
      <c r="E151" s="168">
        <v>15000</v>
      </c>
      <c r="F151" s="169" t="s">
        <v>2990</v>
      </c>
      <c r="G151" s="77" t="s">
        <v>1154</v>
      </c>
      <c r="H151" s="169" t="s">
        <v>16</v>
      </c>
      <c r="I151" s="54"/>
    </row>
    <row r="152" spans="1:9" s="136" customFormat="1" ht="78.75" customHeight="1" x14ac:dyDescent="0.25">
      <c r="A152" s="67"/>
      <c r="B152" s="165" t="s">
        <v>13</v>
      </c>
      <c r="C152" s="166" t="s">
        <v>3191</v>
      </c>
      <c r="D152" s="167"/>
      <c r="E152" s="168">
        <v>3000</v>
      </c>
      <c r="F152" s="169" t="s">
        <v>2988</v>
      </c>
      <c r="G152" s="77" t="s">
        <v>1154</v>
      </c>
      <c r="H152" s="169" t="s">
        <v>1248</v>
      </c>
      <c r="I152" s="54"/>
    </row>
    <row r="153" spans="1:9" s="136" customFormat="1" ht="78.75" customHeight="1" x14ac:dyDescent="0.25">
      <c r="A153" s="67"/>
      <c r="B153" s="165" t="s">
        <v>13</v>
      </c>
      <c r="C153" s="166" t="s">
        <v>3192</v>
      </c>
      <c r="D153" s="167"/>
      <c r="E153" s="168">
        <v>50000</v>
      </c>
      <c r="F153" s="169" t="s">
        <v>2981</v>
      </c>
      <c r="G153" s="77" t="s">
        <v>1154</v>
      </c>
      <c r="H153" s="169" t="s">
        <v>16</v>
      </c>
      <c r="I153" s="54"/>
    </row>
    <row r="154" spans="1:9" s="136" customFormat="1" ht="78.75" customHeight="1" x14ac:dyDescent="0.25">
      <c r="A154" s="67"/>
      <c r="B154" s="165" t="s">
        <v>13</v>
      </c>
      <c r="C154" s="166" t="s">
        <v>3193</v>
      </c>
      <c r="D154" s="167"/>
      <c r="E154" s="168">
        <v>70000</v>
      </c>
      <c r="F154" s="169" t="s">
        <v>3006</v>
      </c>
      <c r="G154" s="77" t="s">
        <v>1154</v>
      </c>
      <c r="H154" s="169" t="s">
        <v>16</v>
      </c>
      <c r="I154" s="54"/>
    </row>
    <row r="155" spans="1:9" s="136" customFormat="1" ht="93.75" x14ac:dyDescent="0.25">
      <c r="A155" s="67"/>
      <c r="B155" s="165" t="s">
        <v>13</v>
      </c>
      <c r="C155" s="166" t="s">
        <v>3193</v>
      </c>
      <c r="D155" s="167"/>
      <c r="E155" s="168">
        <v>50000</v>
      </c>
      <c r="F155" s="169" t="s">
        <v>2981</v>
      </c>
      <c r="G155" s="77" t="s">
        <v>1154</v>
      </c>
      <c r="H155" s="169" t="s">
        <v>2108</v>
      </c>
      <c r="I155" s="54"/>
    </row>
    <row r="156" spans="1:9" s="136" customFormat="1" ht="93.75" x14ac:dyDescent="0.25">
      <c r="A156" s="67"/>
      <c r="B156" s="165" t="s">
        <v>13</v>
      </c>
      <c r="C156" s="166" t="s">
        <v>3194</v>
      </c>
      <c r="D156" s="167"/>
      <c r="E156" s="168">
        <v>15000</v>
      </c>
      <c r="F156" s="169" t="s">
        <v>2990</v>
      </c>
      <c r="G156" s="77" t="s">
        <v>1154</v>
      </c>
      <c r="H156" s="169" t="s">
        <v>16</v>
      </c>
      <c r="I156" s="54"/>
    </row>
    <row r="157" spans="1:9" s="136" customFormat="1" ht="93.75" x14ac:dyDescent="0.25">
      <c r="A157" s="67"/>
      <c r="B157" s="165" t="s">
        <v>13</v>
      </c>
      <c r="C157" s="166" t="s">
        <v>3194</v>
      </c>
      <c r="D157" s="167"/>
      <c r="E157" s="168">
        <v>15000</v>
      </c>
      <c r="F157" s="169" t="s">
        <v>2990</v>
      </c>
      <c r="G157" s="77" t="s">
        <v>1154</v>
      </c>
      <c r="H157" s="169" t="s">
        <v>16</v>
      </c>
      <c r="I157" s="54"/>
    </row>
    <row r="158" spans="1:9" s="136" customFormat="1" ht="78.75" customHeight="1" x14ac:dyDescent="0.25">
      <c r="A158" s="67"/>
      <c r="B158" s="165" t="s">
        <v>13</v>
      </c>
      <c r="C158" s="166" t="s">
        <v>3195</v>
      </c>
      <c r="D158" s="167"/>
      <c r="E158" s="168">
        <v>100000</v>
      </c>
      <c r="F158" s="169" t="s">
        <v>71</v>
      </c>
      <c r="G158" s="77" t="s">
        <v>1154</v>
      </c>
      <c r="H158" s="169" t="s">
        <v>16</v>
      </c>
      <c r="I158" s="54"/>
    </row>
    <row r="159" spans="1:9" s="136" customFormat="1" ht="75" x14ac:dyDescent="0.25">
      <c r="A159" s="67"/>
      <c r="B159" s="165" t="s">
        <v>13</v>
      </c>
      <c r="C159" s="166" t="s">
        <v>3195</v>
      </c>
      <c r="D159" s="167"/>
      <c r="E159" s="168">
        <v>150000</v>
      </c>
      <c r="F159" s="169" t="s">
        <v>2932</v>
      </c>
      <c r="G159" s="77" t="s">
        <v>1154</v>
      </c>
      <c r="H159" s="169" t="s">
        <v>528</v>
      </c>
      <c r="I159" s="54"/>
    </row>
    <row r="160" spans="1:9" s="136" customFormat="1" ht="93.75" x14ac:dyDescent="0.25">
      <c r="A160" s="67"/>
      <c r="B160" s="165" t="s">
        <v>848</v>
      </c>
      <c r="C160" s="166" t="s">
        <v>3196</v>
      </c>
      <c r="D160" s="167"/>
      <c r="E160" s="168">
        <v>180000</v>
      </c>
      <c r="F160" s="169" t="s">
        <v>3197</v>
      </c>
      <c r="G160" s="77" t="s">
        <v>1154</v>
      </c>
      <c r="H160" s="169" t="s">
        <v>29</v>
      </c>
      <c r="I160" s="54"/>
    </row>
    <row r="161" spans="1:9" s="136" customFormat="1" ht="78.75" customHeight="1" x14ac:dyDescent="0.25">
      <c r="A161" s="67"/>
      <c r="B161" s="165" t="s">
        <v>848</v>
      </c>
      <c r="C161" s="166" t="s">
        <v>3198</v>
      </c>
      <c r="D161" s="167"/>
      <c r="E161" s="168">
        <v>15000</v>
      </c>
      <c r="F161" s="169" t="s">
        <v>2990</v>
      </c>
      <c r="G161" s="77" t="s">
        <v>1154</v>
      </c>
      <c r="H161" s="169" t="s">
        <v>16</v>
      </c>
      <c r="I161" s="54"/>
    </row>
    <row r="162" spans="1:9" s="136" customFormat="1" ht="78.75" customHeight="1" x14ac:dyDescent="0.25">
      <c r="A162" s="67"/>
      <c r="B162" s="165" t="s">
        <v>3199</v>
      </c>
      <c r="C162" s="166" t="s">
        <v>3200</v>
      </c>
      <c r="D162" s="167"/>
      <c r="E162" s="168">
        <v>29000</v>
      </c>
      <c r="F162" s="169" t="s">
        <v>3112</v>
      </c>
      <c r="G162" s="77" t="s">
        <v>1154</v>
      </c>
      <c r="H162" s="169" t="s">
        <v>1248</v>
      </c>
      <c r="I162" s="54"/>
    </row>
    <row r="163" spans="1:9" s="136" customFormat="1" ht="78.75" customHeight="1" x14ac:dyDescent="0.25">
      <c r="A163" s="67"/>
      <c r="B163" s="165" t="s">
        <v>3199</v>
      </c>
      <c r="C163" s="166" t="s">
        <v>3201</v>
      </c>
      <c r="D163" s="167"/>
      <c r="E163" s="168">
        <v>47000</v>
      </c>
      <c r="F163" s="169" t="s">
        <v>3202</v>
      </c>
      <c r="G163" s="77" t="s">
        <v>1154</v>
      </c>
      <c r="H163" s="169" t="s">
        <v>16</v>
      </c>
      <c r="I163" s="54"/>
    </row>
    <row r="164" spans="1:9" s="136" customFormat="1" ht="78.75" customHeight="1" x14ac:dyDescent="0.25">
      <c r="A164" s="67"/>
      <c r="B164" s="165" t="s">
        <v>3199</v>
      </c>
      <c r="C164" s="166" t="s">
        <v>3203</v>
      </c>
      <c r="D164" s="167"/>
      <c r="E164" s="168">
        <v>100000</v>
      </c>
      <c r="F164" s="169" t="s">
        <v>71</v>
      </c>
      <c r="G164" s="77" t="s">
        <v>1154</v>
      </c>
      <c r="H164" s="169" t="s">
        <v>2108</v>
      </c>
      <c r="I164" s="54"/>
    </row>
    <row r="165" spans="1:9" s="136" customFormat="1" ht="78.75" customHeight="1" x14ac:dyDescent="0.25">
      <c r="A165" s="67"/>
      <c r="B165" s="165" t="s">
        <v>3204</v>
      </c>
      <c r="C165" s="166" t="s">
        <v>3205</v>
      </c>
      <c r="D165" s="167"/>
      <c r="E165" s="168">
        <v>18000</v>
      </c>
      <c r="F165" s="169" t="s">
        <v>3180</v>
      </c>
      <c r="G165" s="77" t="s">
        <v>1154</v>
      </c>
      <c r="H165" s="169" t="s">
        <v>16</v>
      </c>
      <c r="I165" s="54"/>
    </row>
    <row r="166" spans="1:9" s="136" customFormat="1" ht="78.75" customHeight="1" x14ac:dyDescent="0.25">
      <c r="A166" s="67"/>
      <c r="B166" s="165" t="s">
        <v>3204</v>
      </c>
      <c r="C166" s="166" t="s">
        <v>3205</v>
      </c>
      <c r="D166" s="167"/>
      <c r="E166" s="168">
        <v>3480</v>
      </c>
      <c r="F166" s="169" t="s">
        <v>3206</v>
      </c>
      <c r="G166" s="77" t="s">
        <v>1154</v>
      </c>
      <c r="H166" s="169" t="s">
        <v>16</v>
      </c>
      <c r="I166" s="54"/>
    </row>
    <row r="167" spans="1:9" s="136" customFormat="1" ht="78.75" customHeight="1" x14ac:dyDescent="0.25">
      <c r="A167" s="67"/>
      <c r="B167" s="170" t="s">
        <v>3207</v>
      </c>
      <c r="C167" s="171" t="s">
        <v>3208</v>
      </c>
      <c r="D167" s="172"/>
      <c r="E167" s="173">
        <v>1120</v>
      </c>
      <c r="F167" s="174" t="s">
        <v>3209</v>
      </c>
      <c r="G167" s="77" t="s">
        <v>1154</v>
      </c>
      <c r="H167" s="174" t="s">
        <v>236</v>
      </c>
      <c r="I167" s="54"/>
    </row>
    <row r="168" spans="1:9" s="136" customFormat="1" ht="66" customHeight="1" x14ac:dyDescent="0.25">
      <c r="A168" s="67"/>
      <c r="B168" s="165" t="s">
        <v>3210</v>
      </c>
      <c r="C168" s="166" t="s">
        <v>3211</v>
      </c>
      <c r="D168" s="167"/>
      <c r="E168" s="168">
        <v>29000000</v>
      </c>
      <c r="F168" s="169" t="s">
        <v>3212</v>
      </c>
      <c r="G168" s="77" t="s">
        <v>1154</v>
      </c>
      <c r="H168" s="169" t="s">
        <v>23</v>
      </c>
      <c r="I168" s="54"/>
    </row>
    <row r="169" spans="1:9" s="136" customFormat="1" ht="64.5" customHeight="1" x14ac:dyDescent="0.25">
      <c r="A169" s="67"/>
      <c r="B169" s="165" t="s">
        <v>856</v>
      </c>
      <c r="C169" s="166" t="s">
        <v>3213</v>
      </c>
      <c r="D169" s="167"/>
      <c r="E169" s="168">
        <v>178000</v>
      </c>
      <c r="F169" s="169" t="s">
        <v>3214</v>
      </c>
      <c r="G169" s="77" t="s">
        <v>1154</v>
      </c>
      <c r="H169" s="169" t="s">
        <v>16</v>
      </c>
      <c r="I169" s="54"/>
    </row>
    <row r="170" spans="1:9" s="136" customFormat="1" ht="73.5" customHeight="1" x14ac:dyDescent="0.25">
      <c r="A170" s="67"/>
      <c r="B170" s="165" t="s">
        <v>3215</v>
      </c>
      <c r="C170" s="166" t="s">
        <v>3216</v>
      </c>
      <c r="D170" s="167"/>
      <c r="E170" s="168">
        <v>20000</v>
      </c>
      <c r="F170" s="169" t="s">
        <v>586</v>
      </c>
      <c r="G170" s="77" t="s">
        <v>1154</v>
      </c>
      <c r="H170" s="169" t="s">
        <v>16</v>
      </c>
      <c r="I170" s="54"/>
    </row>
    <row r="171" spans="1:9" s="136" customFormat="1" ht="78.75" customHeight="1" x14ac:dyDescent="0.25">
      <c r="A171" s="67"/>
      <c r="B171" s="165" t="s">
        <v>3215</v>
      </c>
      <c r="C171" s="166" t="s">
        <v>3217</v>
      </c>
      <c r="D171" s="167"/>
      <c r="E171" s="168">
        <v>120000</v>
      </c>
      <c r="F171" s="169" t="s">
        <v>739</v>
      </c>
      <c r="G171" s="77" t="s">
        <v>1154</v>
      </c>
      <c r="H171" s="169" t="s">
        <v>3218</v>
      </c>
      <c r="I171" s="54"/>
    </row>
    <row r="172" spans="1:9" s="136" customFormat="1" ht="78.75" customHeight="1" x14ac:dyDescent="0.25">
      <c r="A172" s="67"/>
      <c r="B172" s="165" t="s">
        <v>3215</v>
      </c>
      <c r="C172" s="166" t="s">
        <v>3219</v>
      </c>
      <c r="D172" s="167"/>
      <c r="E172" s="168">
        <v>100000</v>
      </c>
      <c r="F172" s="169" t="s">
        <v>71</v>
      </c>
      <c r="G172" s="77" t="s">
        <v>1154</v>
      </c>
      <c r="H172" s="169" t="s">
        <v>23</v>
      </c>
      <c r="I172" s="54"/>
    </row>
    <row r="173" spans="1:9" s="136" customFormat="1" ht="78.75" customHeight="1" x14ac:dyDescent="0.25">
      <c r="A173" s="67"/>
      <c r="B173" s="165" t="s">
        <v>3215</v>
      </c>
      <c r="C173" s="166" t="s">
        <v>3220</v>
      </c>
      <c r="D173" s="167"/>
      <c r="E173" s="168">
        <v>60000</v>
      </c>
      <c r="F173" s="169" t="s">
        <v>2983</v>
      </c>
      <c r="G173" s="77" t="s">
        <v>1154</v>
      </c>
      <c r="H173" s="169" t="s">
        <v>590</v>
      </c>
      <c r="I173" s="54"/>
    </row>
    <row r="174" spans="1:9" s="136" customFormat="1" ht="78.75" customHeight="1" x14ac:dyDescent="0.25">
      <c r="A174" s="67"/>
      <c r="B174" s="165" t="s">
        <v>3215</v>
      </c>
      <c r="C174" s="166" t="s">
        <v>3221</v>
      </c>
      <c r="D174" s="167"/>
      <c r="E174" s="168">
        <v>100000</v>
      </c>
      <c r="F174" s="169" t="s">
        <v>71</v>
      </c>
      <c r="G174" s="77" t="s">
        <v>1154</v>
      </c>
      <c r="H174" s="169" t="s">
        <v>16</v>
      </c>
      <c r="I174" s="54"/>
    </row>
    <row r="175" spans="1:9" s="136" customFormat="1" ht="78.75" customHeight="1" x14ac:dyDescent="0.25">
      <c r="A175" s="67"/>
      <c r="B175" s="165" t="s">
        <v>3222</v>
      </c>
      <c r="C175" s="166" t="s">
        <v>3223</v>
      </c>
      <c r="D175" s="167"/>
      <c r="E175" s="168">
        <v>5000</v>
      </c>
      <c r="F175" s="169" t="s">
        <v>3224</v>
      </c>
      <c r="G175" s="77" t="s">
        <v>1154</v>
      </c>
      <c r="H175" s="169" t="s">
        <v>16</v>
      </c>
      <c r="I175" s="54"/>
    </row>
    <row r="176" spans="1:9" s="136" customFormat="1" ht="75" x14ac:dyDescent="0.25">
      <c r="A176" s="67"/>
      <c r="B176" s="165" t="s">
        <v>3225</v>
      </c>
      <c r="C176" s="166" t="s">
        <v>3226</v>
      </c>
      <c r="D176" s="167"/>
      <c r="E176" s="168">
        <v>20000</v>
      </c>
      <c r="F176" s="169" t="s">
        <v>586</v>
      </c>
      <c r="G176" s="77" t="s">
        <v>1154</v>
      </c>
      <c r="H176" s="169" t="s">
        <v>2108</v>
      </c>
      <c r="I176" s="54"/>
    </row>
    <row r="177" spans="1:9" s="136" customFormat="1" ht="109.5" customHeight="1" x14ac:dyDescent="0.25">
      <c r="A177" s="67"/>
      <c r="B177" s="165" t="s">
        <v>3225</v>
      </c>
      <c r="C177" s="166" t="s">
        <v>3227</v>
      </c>
      <c r="D177" s="167"/>
      <c r="E177" s="168">
        <v>50000</v>
      </c>
      <c r="F177" s="169" t="s">
        <v>2981</v>
      </c>
      <c r="G177" s="77" t="s">
        <v>1154</v>
      </c>
      <c r="H177" s="169" t="s">
        <v>296</v>
      </c>
      <c r="I177" s="54"/>
    </row>
    <row r="178" spans="1:9" s="136" customFormat="1" ht="64.5" customHeight="1" x14ac:dyDescent="0.25">
      <c r="A178" s="67"/>
      <c r="B178" s="165" t="s">
        <v>77</v>
      </c>
      <c r="C178" s="166" t="s">
        <v>3228</v>
      </c>
      <c r="D178" s="167"/>
      <c r="E178" s="168">
        <v>274000</v>
      </c>
      <c r="F178" s="169" t="s">
        <v>3229</v>
      </c>
      <c r="G178" s="77" t="s">
        <v>1154</v>
      </c>
      <c r="H178" s="169" t="s">
        <v>16</v>
      </c>
      <c r="I178" s="54"/>
    </row>
    <row r="179" spans="1:9" s="136" customFormat="1" ht="78.75" customHeight="1" x14ac:dyDescent="0.25">
      <c r="A179" s="67"/>
      <c r="B179" s="170" t="s">
        <v>77</v>
      </c>
      <c r="C179" s="171" t="s">
        <v>3230</v>
      </c>
      <c r="D179" s="172"/>
      <c r="E179" s="173">
        <v>52000</v>
      </c>
      <c r="F179" s="174" t="s">
        <v>3231</v>
      </c>
      <c r="G179" s="77" t="s">
        <v>1154</v>
      </c>
      <c r="H179" s="174" t="s">
        <v>16</v>
      </c>
      <c r="I179" s="54"/>
    </row>
    <row r="180" spans="1:9" s="136" customFormat="1" ht="78.75" customHeight="1" x14ac:dyDescent="0.25">
      <c r="A180" s="67"/>
      <c r="B180" s="165" t="s">
        <v>3232</v>
      </c>
      <c r="C180" s="166" t="s">
        <v>3233</v>
      </c>
      <c r="D180" s="167"/>
      <c r="E180" s="168">
        <v>50000</v>
      </c>
      <c r="F180" s="169" t="s">
        <v>2981</v>
      </c>
      <c r="G180" s="77" t="s">
        <v>1154</v>
      </c>
      <c r="H180" s="169" t="s">
        <v>16</v>
      </c>
      <c r="I180" s="54"/>
    </row>
    <row r="181" spans="1:9" s="136" customFormat="1" ht="78.75" customHeight="1" x14ac:dyDescent="0.25">
      <c r="A181" s="67"/>
      <c r="B181" s="165" t="s">
        <v>3234</v>
      </c>
      <c r="C181" s="166" t="s">
        <v>3235</v>
      </c>
      <c r="D181" s="167"/>
      <c r="E181" s="168">
        <v>10000</v>
      </c>
      <c r="F181" s="169" t="s">
        <v>1061</v>
      </c>
      <c r="G181" s="77" t="s">
        <v>1154</v>
      </c>
      <c r="H181" s="169" t="s">
        <v>16</v>
      </c>
      <c r="I181" s="54"/>
    </row>
    <row r="182" spans="1:9" s="136" customFormat="1" ht="78.75" customHeight="1" x14ac:dyDescent="0.25">
      <c r="A182" s="67"/>
      <c r="B182" s="165" t="s">
        <v>3236</v>
      </c>
      <c r="C182" s="166" t="s">
        <v>3237</v>
      </c>
      <c r="D182" s="167"/>
      <c r="E182" s="168">
        <v>6000</v>
      </c>
      <c r="F182" s="169" t="s">
        <v>2997</v>
      </c>
      <c r="G182" s="77" t="s">
        <v>1154</v>
      </c>
      <c r="H182" s="169" t="s">
        <v>16</v>
      </c>
      <c r="I182" s="54"/>
    </row>
    <row r="183" spans="1:9" s="136" customFormat="1" ht="78.75" customHeight="1" x14ac:dyDescent="0.25">
      <c r="A183" s="67"/>
      <c r="B183" s="165" t="s">
        <v>77</v>
      </c>
      <c r="C183" s="166" t="s">
        <v>3238</v>
      </c>
      <c r="D183" s="167"/>
      <c r="E183" s="168">
        <v>25000</v>
      </c>
      <c r="F183" s="169" t="s">
        <v>2973</v>
      </c>
      <c r="G183" s="77" t="s">
        <v>1154</v>
      </c>
      <c r="H183" s="169" t="s">
        <v>16</v>
      </c>
      <c r="I183" s="54"/>
    </row>
    <row r="184" spans="1:9" s="136" customFormat="1" ht="78.75" customHeight="1" x14ac:dyDescent="0.25">
      <c r="A184" s="67"/>
      <c r="B184" s="165" t="s">
        <v>77</v>
      </c>
      <c r="C184" s="166" t="s">
        <v>3239</v>
      </c>
      <c r="D184" s="167"/>
      <c r="E184" s="168">
        <v>450000</v>
      </c>
      <c r="F184" s="169" t="s">
        <v>3028</v>
      </c>
      <c r="G184" s="77" t="s">
        <v>1154</v>
      </c>
      <c r="H184" s="169" t="s">
        <v>16</v>
      </c>
      <c r="I184" s="54"/>
    </row>
    <row r="185" spans="1:9" s="136" customFormat="1" ht="78.75" customHeight="1" x14ac:dyDescent="0.25">
      <c r="A185" s="67"/>
      <c r="B185" s="165" t="s">
        <v>77</v>
      </c>
      <c r="C185" s="166" t="s">
        <v>3239</v>
      </c>
      <c r="D185" s="167"/>
      <c r="E185" s="168">
        <v>4000</v>
      </c>
      <c r="F185" s="169" t="s">
        <v>3149</v>
      </c>
      <c r="G185" s="77" t="s">
        <v>1154</v>
      </c>
      <c r="H185" s="169" t="s">
        <v>3073</v>
      </c>
      <c r="I185" s="54"/>
    </row>
    <row r="186" spans="1:9" s="136" customFormat="1" ht="78.75" customHeight="1" x14ac:dyDescent="0.25">
      <c r="A186" s="67"/>
      <c r="B186" s="165" t="s">
        <v>77</v>
      </c>
      <c r="C186" s="166" t="s">
        <v>3230</v>
      </c>
      <c r="D186" s="167"/>
      <c r="E186" s="168">
        <v>24000</v>
      </c>
      <c r="F186" s="169" t="s">
        <v>3052</v>
      </c>
      <c r="G186" s="77" t="s">
        <v>1154</v>
      </c>
      <c r="H186" s="169" t="s">
        <v>590</v>
      </c>
      <c r="I186" s="54"/>
    </row>
    <row r="187" spans="1:9" s="136" customFormat="1" ht="93.75" x14ac:dyDescent="0.25">
      <c r="A187" s="67"/>
      <c r="B187" s="165" t="s">
        <v>3240</v>
      </c>
      <c r="C187" s="166" t="s">
        <v>3241</v>
      </c>
      <c r="D187" s="167"/>
      <c r="E187" s="168">
        <v>14000</v>
      </c>
      <c r="F187" s="169" t="s">
        <v>3138</v>
      </c>
      <c r="G187" s="77" t="s">
        <v>1154</v>
      </c>
      <c r="H187" s="169" t="s">
        <v>41</v>
      </c>
      <c r="I187" s="54"/>
    </row>
    <row r="188" spans="1:9" s="136" customFormat="1" ht="93.75" x14ac:dyDescent="0.25">
      <c r="A188" s="67"/>
      <c r="B188" s="165" t="s">
        <v>522</v>
      </c>
      <c r="C188" s="166" t="s">
        <v>3242</v>
      </c>
      <c r="D188" s="167"/>
      <c r="E188" s="168">
        <v>50000</v>
      </c>
      <c r="F188" s="169" t="s">
        <v>2981</v>
      </c>
      <c r="G188" s="77" t="s">
        <v>1154</v>
      </c>
      <c r="H188" s="169" t="s">
        <v>16</v>
      </c>
      <c r="I188" s="54"/>
    </row>
    <row r="189" spans="1:9" s="136" customFormat="1" ht="93.75" x14ac:dyDescent="0.25">
      <c r="A189" s="67"/>
      <c r="B189" s="165" t="s">
        <v>3243</v>
      </c>
      <c r="C189" s="166" t="s">
        <v>3244</v>
      </c>
      <c r="D189" s="167"/>
      <c r="E189" s="168">
        <v>1426000</v>
      </c>
      <c r="F189" s="169" t="s">
        <v>3245</v>
      </c>
      <c r="G189" s="77" t="s">
        <v>1154</v>
      </c>
      <c r="H189" s="169" t="s">
        <v>16</v>
      </c>
      <c r="I189" s="54"/>
    </row>
    <row r="190" spans="1:9" s="136" customFormat="1" ht="78.75" customHeight="1" x14ac:dyDescent="0.25">
      <c r="A190" s="67"/>
      <c r="B190" s="165" t="s">
        <v>3246</v>
      </c>
      <c r="C190" s="166" t="s">
        <v>3247</v>
      </c>
      <c r="D190" s="167"/>
      <c r="E190" s="168">
        <v>24000</v>
      </c>
      <c r="F190" s="169" t="s">
        <v>3052</v>
      </c>
      <c r="G190" s="77" t="s">
        <v>1154</v>
      </c>
      <c r="H190" s="169" t="s">
        <v>16</v>
      </c>
      <c r="I190" s="54"/>
    </row>
    <row r="191" spans="1:9" s="136" customFormat="1" ht="75" x14ac:dyDescent="0.25">
      <c r="A191" s="67"/>
      <c r="B191" s="165" t="s">
        <v>927</v>
      </c>
      <c r="C191" s="166" t="s">
        <v>3248</v>
      </c>
      <c r="D191" s="167"/>
      <c r="E191" s="168">
        <v>60000</v>
      </c>
      <c r="F191" s="169" t="s">
        <v>2983</v>
      </c>
      <c r="G191" s="77" t="s">
        <v>1154</v>
      </c>
      <c r="H191" s="169" t="s">
        <v>29</v>
      </c>
      <c r="I191" s="54"/>
    </row>
    <row r="192" spans="1:9" s="136" customFormat="1" ht="93.75" x14ac:dyDescent="0.25">
      <c r="A192" s="67"/>
      <c r="B192" s="165" t="s">
        <v>3249</v>
      </c>
      <c r="C192" s="166" t="s">
        <v>3250</v>
      </c>
      <c r="D192" s="167"/>
      <c r="E192" s="168">
        <v>155000</v>
      </c>
      <c r="F192" s="169" t="s">
        <v>3251</v>
      </c>
      <c r="G192" s="77" t="s">
        <v>1154</v>
      </c>
      <c r="H192" s="169" t="s">
        <v>590</v>
      </c>
      <c r="I192" s="54"/>
    </row>
    <row r="193" spans="1:9" s="136" customFormat="1" ht="78.75" customHeight="1" x14ac:dyDescent="0.25">
      <c r="A193" s="67"/>
      <c r="B193" s="165" t="s">
        <v>3249</v>
      </c>
      <c r="C193" s="166" t="s">
        <v>3252</v>
      </c>
      <c r="D193" s="167"/>
      <c r="E193" s="168">
        <v>4000</v>
      </c>
      <c r="F193" s="169" t="s">
        <v>3149</v>
      </c>
      <c r="G193" s="77" t="s">
        <v>1154</v>
      </c>
      <c r="H193" s="169" t="s">
        <v>3253</v>
      </c>
      <c r="I193" s="54"/>
    </row>
    <row r="194" spans="1:9" s="136" customFormat="1" ht="78.75" customHeight="1" x14ac:dyDescent="0.25">
      <c r="A194" s="67"/>
      <c r="B194" s="165" t="s">
        <v>164</v>
      </c>
      <c r="C194" s="166" t="s">
        <v>3254</v>
      </c>
      <c r="D194" s="167"/>
      <c r="E194" s="168">
        <v>400000</v>
      </c>
      <c r="F194" s="169" t="s">
        <v>276</v>
      </c>
      <c r="G194" s="77" t="s">
        <v>1154</v>
      </c>
      <c r="H194" s="169" t="s">
        <v>187</v>
      </c>
      <c r="I194" s="54"/>
    </row>
    <row r="195" spans="1:9" s="136" customFormat="1" ht="93.75" x14ac:dyDescent="0.25">
      <c r="A195" s="67"/>
      <c r="B195" s="165" t="s">
        <v>1338</v>
      </c>
      <c r="C195" s="166" t="s">
        <v>3255</v>
      </c>
      <c r="D195" s="167"/>
      <c r="E195" s="168">
        <v>58000</v>
      </c>
      <c r="F195" s="169" t="s">
        <v>3133</v>
      </c>
      <c r="G195" s="77" t="s">
        <v>1154</v>
      </c>
      <c r="H195" s="169" t="s">
        <v>1248</v>
      </c>
      <c r="I195" s="54"/>
    </row>
    <row r="196" spans="1:9" s="136" customFormat="1" ht="78.75" customHeight="1" x14ac:dyDescent="0.25">
      <c r="A196" s="67"/>
      <c r="B196" s="49" t="s">
        <v>393</v>
      </c>
      <c r="C196" s="171" t="s">
        <v>3256</v>
      </c>
      <c r="D196" s="167"/>
      <c r="E196" s="168">
        <v>150000</v>
      </c>
      <c r="F196" s="169" t="s">
        <v>2932</v>
      </c>
      <c r="G196" s="77" t="s">
        <v>1154</v>
      </c>
      <c r="H196" s="169" t="s">
        <v>16</v>
      </c>
      <c r="I196" s="54"/>
    </row>
    <row r="197" spans="1:9" s="136" customFormat="1" ht="78.75" customHeight="1" x14ac:dyDescent="0.25">
      <c r="A197" s="67"/>
      <c r="B197" s="49" t="s">
        <v>393</v>
      </c>
      <c r="C197" s="171" t="s">
        <v>3257</v>
      </c>
      <c r="D197" s="167"/>
      <c r="E197" s="168">
        <v>5000</v>
      </c>
      <c r="F197" s="169" t="s">
        <v>3224</v>
      </c>
      <c r="G197" s="77" t="s">
        <v>1154</v>
      </c>
      <c r="H197" s="169" t="s">
        <v>67</v>
      </c>
      <c r="I197" s="54"/>
    </row>
    <row r="198" spans="1:9" s="136" customFormat="1" ht="78.75" customHeight="1" x14ac:dyDescent="0.25">
      <c r="A198" s="67"/>
      <c r="B198" s="49" t="s">
        <v>393</v>
      </c>
      <c r="C198" s="171" t="s">
        <v>3258</v>
      </c>
      <c r="D198" s="167"/>
      <c r="E198" s="168">
        <v>5000</v>
      </c>
      <c r="F198" s="169" t="s">
        <v>3224</v>
      </c>
      <c r="G198" s="77" t="s">
        <v>1154</v>
      </c>
      <c r="H198" s="169" t="s">
        <v>67</v>
      </c>
      <c r="I198" s="54"/>
    </row>
    <row r="199" spans="1:9" s="136" customFormat="1" ht="78.75" customHeight="1" x14ac:dyDescent="0.25">
      <c r="A199" s="67"/>
      <c r="B199" s="49" t="s">
        <v>393</v>
      </c>
      <c r="C199" s="171" t="s">
        <v>3259</v>
      </c>
      <c r="D199" s="167"/>
      <c r="E199" s="168">
        <v>56000</v>
      </c>
      <c r="F199" s="169" t="s">
        <v>3260</v>
      </c>
      <c r="G199" s="77" t="s">
        <v>1154</v>
      </c>
      <c r="H199" s="169" t="s">
        <v>16</v>
      </c>
      <c r="I199" s="54"/>
    </row>
    <row r="200" spans="1:9" s="136" customFormat="1" ht="78.75" customHeight="1" x14ac:dyDescent="0.25">
      <c r="A200" s="67"/>
      <c r="B200" s="170" t="s">
        <v>3261</v>
      </c>
      <c r="C200" s="171" t="s">
        <v>3262</v>
      </c>
      <c r="D200" s="167"/>
      <c r="E200" s="168">
        <v>2000</v>
      </c>
      <c r="F200" s="169" t="s">
        <v>3019</v>
      </c>
      <c r="G200" s="77" t="s">
        <v>1154</v>
      </c>
      <c r="H200" s="169" t="s">
        <v>16</v>
      </c>
      <c r="I200" s="54"/>
    </row>
    <row r="201" spans="1:9" s="136" customFormat="1" ht="78.75" customHeight="1" x14ac:dyDescent="0.25">
      <c r="A201" s="67"/>
      <c r="B201" s="170" t="s">
        <v>3263</v>
      </c>
      <c r="C201" s="171" t="s">
        <v>3264</v>
      </c>
      <c r="D201" s="167"/>
      <c r="E201" s="168">
        <v>50000</v>
      </c>
      <c r="F201" s="169" t="s">
        <v>2981</v>
      </c>
      <c r="G201" s="77" t="s">
        <v>1154</v>
      </c>
      <c r="H201" s="169" t="s">
        <v>16</v>
      </c>
      <c r="I201" s="54"/>
    </row>
    <row r="202" spans="1:9" s="136" customFormat="1" ht="93.75" x14ac:dyDescent="0.25">
      <c r="A202" s="67"/>
      <c r="B202" s="165" t="s">
        <v>1361</v>
      </c>
      <c r="C202" s="166" t="s">
        <v>3265</v>
      </c>
      <c r="D202" s="167"/>
      <c r="E202" s="168">
        <v>40000</v>
      </c>
      <c r="F202" s="169" t="s">
        <v>280</v>
      </c>
      <c r="G202" s="77" t="s">
        <v>1154</v>
      </c>
      <c r="H202" s="169" t="s">
        <v>16</v>
      </c>
      <c r="I202" s="54"/>
    </row>
    <row r="203" spans="1:9" s="136" customFormat="1" ht="93.75" x14ac:dyDescent="0.25">
      <c r="A203" s="67"/>
      <c r="B203" s="165" t="s">
        <v>1361</v>
      </c>
      <c r="C203" s="166" t="s">
        <v>3265</v>
      </c>
      <c r="D203" s="167"/>
      <c r="E203" s="168">
        <v>70000</v>
      </c>
      <c r="F203" s="169" t="s">
        <v>3006</v>
      </c>
      <c r="G203" s="77" t="s">
        <v>1154</v>
      </c>
      <c r="H203" s="169" t="s">
        <v>16</v>
      </c>
      <c r="I203" s="54"/>
    </row>
    <row r="204" spans="1:9" s="136" customFormat="1" ht="93.75" x14ac:dyDescent="0.25">
      <c r="A204" s="67"/>
      <c r="B204" s="165" t="s">
        <v>1361</v>
      </c>
      <c r="C204" s="166" t="s">
        <v>3266</v>
      </c>
      <c r="D204" s="167"/>
      <c r="E204" s="168">
        <v>20000</v>
      </c>
      <c r="F204" s="169" t="s">
        <v>586</v>
      </c>
      <c r="G204" s="77" t="s">
        <v>1154</v>
      </c>
      <c r="H204" s="169" t="s">
        <v>16</v>
      </c>
      <c r="I204" s="54"/>
    </row>
    <row r="205" spans="1:9" s="136" customFormat="1" ht="78.75" customHeight="1" x14ac:dyDescent="0.25">
      <c r="A205" s="67"/>
      <c r="B205" s="165" t="s">
        <v>3267</v>
      </c>
      <c r="C205" s="166" t="s">
        <v>3268</v>
      </c>
      <c r="D205" s="167"/>
      <c r="E205" s="168">
        <v>605000</v>
      </c>
      <c r="F205" s="169" t="s">
        <v>3269</v>
      </c>
      <c r="G205" s="77" t="s">
        <v>1154</v>
      </c>
      <c r="H205" s="169" t="s">
        <v>16</v>
      </c>
      <c r="I205" s="54"/>
    </row>
    <row r="206" spans="1:9" s="136" customFormat="1" ht="78.75" customHeight="1" x14ac:dyDescent="0.25">
      <c r="A206" s="67"/>
      <c r="B206" s="165" t="s">
        <v>3267</v>
      </c>
      <c r="C206" s="166" t="s">
        <v>3270</v>
      </c>
      <c r="D206" s="167"/>
      <c r="E206" s="168">
        <v>200000</v>
      </c>
      <c r="F206" s="169" t="s">
        <v>3055</v>
      </c>
      <c r="G206" s="77" t="s">
        <v>1154</v>
      </c>
      <c r="H206" s="169" t="s">
        <v>16</v>
      </c>
      <c r="I206" s="54"/>
    </row>
    <row r="207" spans="1:9" s="136" customFormat="1" ht="78.75" customHeight="1" x14ac:dyDescent="0.25">
      <c r="A207" s="67"/>
      <c r="B207" s="165" t="s">
        <v>3271</v>
      </c>
      <c r="C207" s="166" t="s">
        <v>3272</v>
      </c>
      <c r="D207" s="167"/>
      <c r="E207" s="168">
        <v>24000</v>
      </c>
      <c r="F207" s="169" t="s">
        <v>3052</v>
      </c>
      <c r="G207" s="77" t="s">
        <v>1154</v>
      </c>
      <c r="H207" s="169" t="s">
        <v>528</v>
      </c>
      <c r="I207" s="54"/>
    </row>
    <row r="208" spans="1:9" s="136" customFormat="1" ht="78.75" customHeight="1" x14ac:dyDescent="0.25">
      <c r="A208" s="67"/>
      <c r="B208" s="165" t="s">
        <v>3271</v>
      </c>
      <c r="C208" s="166" t="s">
        <v>3273</v>
      </c>
      <c r="D208" s="167"/>
      <c r="E208" s="168">
        <v>77000</v>
      </c>
      <c r="F208" s="169" t="s">
        <v>3274</v>
      </c>
      <c r="G208" s="77" t="s">
        <v>1154</v>
      </c>
      <c r="H208" s="169" t="s">
        <v>16</v>
      </c>
      <c r="I208" s="54"/>
    </row>
    <row r="209" spans="1:9" s="136" customFormat="1" ht="78.75" customHeight="1" x14ac:dyDescent="0.25">
      <c r="A209" s="67"/>
      <c r="B209" s="165" t="s">
        <v>1052</v>
      </c>
      <c r="C209" s="166" t="s">
        <v>3275</v>
      </c>
      <c r="D209" s="167"/>
      <c r="E209" s="168">
        <v>500000</v>
      </c>
      <c r="F209" s="169" t="s">
        <v>3089</v>
      </c>
      <c r="G209" s="77" t="s">
        <v>1154</v>
      </c>
      <c r="H209" s="169" t="s">
        <v>16</v>
      </c>
      <c r="I209" s="54"/>
    </row>
    <row r="210" spans="1:9" s="136" customFormat="1" ht="78.75" customHeight="1" x14ac:dyDescent="0.25">
      <c r="A210" s="67"/>
      <c r="B210" s="165" t="s">
        <v>566</v>
      </c>
      <c r="C210" s="166" t="s">
        <v>3276</v>
      </c>
      <c r="D210" s="167"/>
      <c r="E210" s="168">
        <v>100000</v>
      </c>
      <c r="F210" s="169" t="s">
        <v>71</v>
      </c>
      <c r="G210" s="77" t="s">
        <v>1154</v>
      </c>
      <c r="H210" s="169" t="s">
        <v>23</v>
      </c>
      <c r="I210" s="54"/>
    </row>
    <row r="211" spans="1:9" s="136" customFormat="1" ht="78.75" customHeight="1" x14ac:dyDescent="0.25">
      <c r="A211" s="67"/>
      <c r="B211" s="165" t="s">
        <v>3277</v>
      </c>
      <c r="C211" s="166" t="s">
        <v>3278</v>
      </c>
      <c r="D211" s="167"/>
      <c r="E211" s="168">
        <v>38000</v>
      </c>
      <c r="F211" s="169" t="s">
        <v>3279</v>
      </c>
      <c r="G211" s="77" t="s">
        <v>1154</v>
      </c>
      <c r="H211" s="169" t="s">
        <v>16</v>
      </c>
      <c r="I211" s="54"/>
    </row>
    <row r="212" spans="1:9" s="136" customFormat="1" ht="78.75" customHeight="1" x14ac:dyDescent="0.25">
      <c r="A212" s="67"/>
      <c r="B212" s="165" t="s">
        <v>3277</v>
      </c>
      <c r="C212" s="166" t="s">
        <v>3280</v>
      </c>
      <c r="D212" s="167"/>
      <c r="E212" s="168">
        <v>10000</v>
      </c>
      <c r="F212" s="169" t="s">
        <v>1061</v>
      </c>
      <c r="G212" s="77" t="s">
        <v>1154</v>
      </c>
      <c r="H212" s="169" t="s">
        <v>1582</v>
      </c>
      <c r="I212" s="54"/>
    </row>
    <row r="213" spans="1:9" s="136" customFormat="1" ht="93.75" x14ac:dyDescent="0.25">
      <c r="A213" s="67"/>
      <c r="B213" s="165" t="s">
        <v>3277</v>
      </c>
      <c r="C213" s="166" t="s">
        <v>3281</v>
      </c>
      <c r="D213" s="167"/>
      <c r="E213" s="168">
        <v>5000</v>
      </c>
      <c r="F213" s="169" t="s">
        <v>3224</v>
      </c>
      <c r="G213" s="77" t="s">
        <v>1154</v>
      </c>
      <c r="H213" s="169" t="s">
        <v>2432</v>
      </c>
      <c r="I213" s="54"/>
    </row>
    <row r="214" spans="1:9" s="136" customFormat="1" ht="89.25" customHeight="1" x14ac:dyDescent="0.25">
      <c r="A214" s="67"/>
      <c r="B214" s="165" t="s">
        <v>3277</v>
      </c>
      <c r="C214" s="166" t="s">
        <v>3281</v>
      </c>
      <c r="D214" s="167"/>
      <c r="E214" s="168">
        <v>20000</v>
      </c>
      <c r="F214" s="169" t="s">
        <v>586</v>
      </c>
      <c r="G214" s="77" t="s">
        <v>1154</v>
      </c>
      <c r="H214" s="169" t="s">
        <v>2432</v>
      </c>
      <c r="I214" s="54"/>
    </row>
    <row r="215" spans="1:9" s="136" customFormat="1" ht="78.75" customHeight="1" x14ac:dyDescent="0.25">
      <c r="A215" s="67"/>
      <c r="B215" s="165" t="s">
        <v>696</v>
      </c>
      <c r="C215" s="166" t="s">
        <v>3282</v>
      </c>
      <c r="D215" s="167"/>
      <c r="E215" s="168">
        <v>12000</v>
      </c>
      <c r="F215" s="169" t="s">
        <v>492</v>
      </c>
      <c r="G215" s="77" t="s">
        <v>1154</v>
      </c>
      <c r="H215" s="169" t="s">
        <v>16</v>
      </c>
      <c r="I215" s="54"/>
    </row>
    <row r="216" spans="1:9" s="136" customFormat="1" ht="78.75" customHeight="1" x14ac:dyDescent="0.25">
      <c r="A216" s="67"/>
      <c r="B216" s="165" t="s">
        <v>1056</v>
      </c>
      <c r="C216" s="166" t="s">
        <v>3283</v>
      </c>
      <c r="D216" s="167"/>
      <c r="E216" s="168">
        <v>100000</v>
      </c>
      <c r="F216" s="169" t="s">
        <v>71</v>
      </c>
      <c r="G216" s="77" t="s">
        <v>1154</v>
      </c>
      <c r="H216" s="169" t="s">
        <v>23</v>
      </c>
      <c r="I216" s="54"/>
    </row>
    <row r="217" spans="1:9" s="136" customFormat="1" ht="78.75" customHeight="1" x14ac:dyDescent="0.25">
      <c r="A217" s="67"/>
      <c r="B217" s="165" t="s">
        <v>696</v>
      </c>
      <c r="C217" s="166" t="s">
        <v>3284</v>
      </c>
      <c r="D217" s="167"/>
      <c r="E217" s="168">
        <v>5372000</v>
      </c>
      <c r="F217" s="169" t="s">
        <v>3285</v>
      </c>
      <c r="G217" s="77" t="s">
        <v>1154</v>
      </c>
      <c r="H217" s="169" t="s">
        <v>16</v>
      </c>
      <c r="I217" s="54"/>
    </row>
    <row r="218" spans="1:9" s="136" customFormat="1" ht="78.75" customHeight="1" x14ac:dyDescent="0.25">
      <c r="A218" s="67"/>
      <c r="B218" s="165" t="s">
        <v>3286</v>
      </c>
      <c r="C218" s="166" t="s">
        <v>3287</v>
      </c>
      <c r="D218" s="167"/>
      <c r="E218" s="168">
        <v>5567000</v>
      </c>
      <c r="F218" s="169" t="s">
        <v>3288</v>
      </c>
      <c r="G218" s="77" t="s">
        <v>1154</v>
      </c>
      <c r="H218" s="169" t="s">
        <v>16</v>
      </c>
      <c r="I218" s="54"/>
    </row>
    <row r="219" spans="1:9" s="136" customFormat="1" ht="78.75" customHeight="1" x14ac:dyDescent="0.25">
      <c r="A219" s="67"/>
      <c r="B219" s="165" t="s">
        <v>3289</v>
      </c>
      <c r="C219" s="166" t="s">
        <v>3290</v>
      </c>
      <c r="D219" s="167"/>
      <c r="E219" s="168">
        <v>1081000</v>
      </c>
      <c r="F219" s="169" t="s">
        <v>3291</v>
      </c>
      <c r="G219" s="77" t="s">
        <v>1154</v>
      </c>
      <c r="H219" s="169" t="s">
        <v>16</v>
      </c>
      <c r="I219" s="54"/>
    </row>
    <row r="220" spans="1:9" s="136" customFormat="1" ht="78.75" customHeight="1" x14ac:dyDescent="0.25">
      <c r="A220" s="67"/>
      <c r="B220" s="165" t="s">
        <v>1063</v>
      </c>
      <c r="C220" s="166" t="s">
        <v>3292</v>
      </c>
      <c r="D220" s="167"/>
      <c r="E220" s="168">
        <v>10000</v>
      </c>
      <c r="F220" s="169" t="s">
        <v>1061</v>
      </c>
      <c r="G220" s="77" t="s">
        <v>1154</v>
      </c>
      <c r="H220" s="169" t="s">
        <v>16</v>
      </c>
      <c r="I220" s="54"/>
    </row>
    <row r="221" spans="1:9" s="136" customFormat="1" ht="78.75" customHeight="1" x14ac:dyDescent="0.25">
      <c r="A221" s="67"/>
      <c r="B221" s="165" t="s">
        <v>1063</v>
      </c>
      <c r="C221" s="166" t="s">
        <v>3293</v>
      </c>
      <c r="D221" s="167"/>
      <c r="E221" s="168">
        <v>264000</v>
      </c>
      <c r="F221" s="169" t="s">
        <v>3294</v>
      </c>
      <c r="G221" s="77" t="s">
        <v>1154</v>
      </c>
      <c r="H221" s="169" t="s">
        <v>16</v>
      </c>
      <c r="I221" s="54"/>
    </row>
    <row r="222" spans="1:9" s="136" customFormat="1" ht="78.75" customHeight="1" x14ac:dyDescent="0.25">
      <c r="A222" s="67"/>
      <c r="B222" s="165" t="s">
        <v>1063</v>
      </c>
      <c r="C222" s="166" t="s">
        <v>3295</v>
      </c>
      <c r="D222" s="167"/>
      <c r="E222" s="168">
        <v>150000</v>
      </c>
      <c r="F222" s="169" t="s">
        <v>2932</v>
      </c>
      <c r="G222" s="77" t="s">
        <v>1154</v>
      </c>
      <c r="H222" s="169" t="s">
        <v>590</v>
      </c>
      <c r="I222" s="54"/>
    </row>
    <row r="223" spans="1:9" s="136" customFormat="1" ht="78.75" customHeight="1" x14ac:dyDescent="0.25">
      <c r="A223" s="67"/>
      <c r="B223" s="165" t="s">
        <v>1063</v>
      </c>
      <c r="C223" s="166" t="s">
        <v>3296</v>
      </c>
      <c r="D223" s="167"/>
      <c r="E223" s="168">
        <v>26000</v>
      </c>
      <c r="F223" s="169" t="s">
        <v>3297</v>
      </c>
      <c r="G223" s="77" t="s">
        <v>1154</v>
      </c>
      <c r="H223" s="169" t="s">
        <v>16</v>
      </c>
      <c r="I223" s="54"/>
    </row>
    <row r="224" spans="1:9" s="136" customFormat="1" ht="78.75" customHeight="1" x14ac:dyDescent="0.25">
      <c r="A224" s="67"/>
      <c r="B224" s="165" t="s">
        <v>1063</v>
      </c>
      <c r="C224" s="166" t="s">
        <v>3298</v>
      </c>
      <c r="D224" s="167"/>
      <c r="E224" s="168">
        <v>48000</v>
      </c>
      <c r="F224" s="169" t="s">
        <v>2907</v>
      </c>
      <c r="G224" s="77" t="s">
        <v>1154</v>
      </c>
      <c r="H224" s="169" t="s">
        <v>16</v>
      </c>
      <c r="I224" s="54"/>
    </row>
    <row r="225" spans="1:9" s="136" customFormat="1" ht="78.75" customHeight="1" x14ac:dyDescent="0.25">
      <c r="A225" s="67"/>
      <c r="B225" s="165" t="s">
        <v>1063</v>
      </c>
      <c r="C225" s="166" t="s">
        <v>3299</v>
      </c>
      <c r="D225" s="167"/>
      <c r="E225" s="168">
        <v>100000</v>
      </c>
      <c r="F225" s="169" t="s">
        <v>71</v>
      </c>
      <c r="G225" s="77" t="s">
        <v>1154</v>
      </c>
      <c r="H225" s="169" t="s">
        <v>16</v>
      </c>
      <c r="I225" s="54"/>
    </row>
    <row r="226" spans="1:9" s="136" customFormat="1" ht="78.75" customHeight="1" x14ac:dyDescent="0.25">
      <c r="A226" s="67"/>
      <c r="B226" s="165" t="s">
        <v>1063</v>
      </c>
      <c r="C226" s="166" t="s">
        <v>3300</v>
      </c>
      <c r="D226" s="167"/>
      <c r="E226" s="168">
        <v>20000</v>
      </c>
      <c r="F226" s="169" t="s">
        <v>586</v>
      </c>
      <c r="G226" s="77" t="s">
        <v>1154</v>
      </c>
      <c r="H226" s="169" t="s">
        <v>29</v>
      </c>
      <c r="I226" s="54"/>
    </row>
    <row r="227" spans="1:9" s="136" customFormat="1" ht="78.75" customHeight="1" x14ac:dyDescent="0.25">
      <c r="A227" s="67"/>
      <c r="B227" s="165" t="s">
        <v>706</v>
      </c>
      <c r="C227" s="166" t="s">
        <v>3301</v>
      </c>
      <c r="D227" s="167"/>
      <c r="E227" s="168">
        <v>31000</v>
      </c>
      <c r="F227" s="169" t="s">
        <v>3302</v>
      </c>
      <c r="G227" s="77" t="s">
        <v>1154</v>
      </c>
      <c r="H227" s="169" t="s">
        <v>16</v>
      </c>
      <c r="I227" s="54"/>
    </row>
    <row r="228" spans="1:9" s="136" customFormat="1" ht="78.75" customHeight="1" x14ac:dyDescent="0.25">
      <c r="A228" s="67"/>
      <c r="B228" s="165" t="s">
        <v>706</v>
      </c>
      <c r="C228" s="166" t="s">
        <v>3303</v>
      </c>
      <c r="D228" s="167"/>
      <c r="E228" s="168">
        <v>7000</v>
      </c>
      <c r="F228" s="169" t="s">
        <v>3114</v>
      </c>
      <c r="G228" s="77" t="s">
        <v>1154</v>
      </c>
      <c r="H228" s="169" t="s">
        <v>16</v>
      </c>
      <c r="I228" s="54"/>
    </row>
    <row r="229" spans="1:9" s="136" customFormat="1" ht="78.75" customHeight="1" x14ac:dyDescent="0.25">
      <c r="A229" s="67"/>
      <c r="B229" s="165" t="s">
        <v>1416</v>
      </c>
      <c r="C229" s="166" t="s">
        <v>3304</v>
      </c>
      <c r="D229" s="167"/>
      <c r="E229" s="168">
        <v>50000</v>
      </c>
      <c r="F229" s="169" t="s">
        <v>2981</v>
      </c>
      <c r="G229" s="77" t="s">
        <v>1154</v>
      </c>
      <c r="H229" s="169" t="s">
        <v>3305</v>
      </c>
      <c r="I229" s="54"/>
    </row>
    <row r="230" spans="1:9" s="136" customFormat="1" ht="78.75" customHeight="1" x14ac:dyDescent="0.25">
      <c r="A230" s="67"/>
      <c r="B230" s="165" t="s">
        <v>90</v>
      </c>
      <c r="C230" s="166" t="s">
        <v>3306</v>
      </c>
      <c r="D230" s="167"/>
      <c r="E230" s="168">
        <v>720000</v>
      </c>
      <c r="F230" s="169" t="s">
        <v>3307</v>
      </c>
      <c r="G230" s="77" t="s">
        <v>1154</v>
      </c>
      <c r="H230" s="169" t="s">
        <v>23</v>
      </c>
      <c r="I230" s="54"/>
    </row>
    <row r="231" spans="1:9" s="136" customFormat="1" ht="78.75" customHeight="1" x14ac:dyDescent="0.25">
      <c r="A231" s="67"/>
      <c r="B231" s="165" t="s">
        <v>90</v>
      </c>
      <c r="C231" s="166" t="s">
        <v>3308</v>
      </c>
      <c r="D231" s="167"/>
      <c r="E231" s="168">
        <v>23000</v>
      </c>
      <c r="F231" s="169" t="s">
        <v>3309</v>
      </c>
      <c r="G231" s="77" t="s">
        <v>1154</v>
      </c>
      <c r="H231" s="169" t="s">
        <v>16</v>
      </c>
      <c r="I231" s="54"/>
    </row>
    <row r="232" spans="1:9" s="136" customFormat="1" ht="78.75" customHeight="1" x14ac:dyDescent="0.25">
      <c r="A232" s="67"/>
      <c r="B232" s="165" t="s">
        <v>90</v>
      </c>
      <c r="C232" s="166" t="s">
        <v>3310</v>
      </c>
      <c r="D232" s="167"/>
      <c r="E232" s="168">
        <v>50000</v>
      </c>
      <c r="F232" s="169" t="s">
        <v>2981</v>
      </c>
      <c r="G232" s="77" t="s">
        <v>1154</v>
      </c>
      <c r="H232" s="169" t="s">
        <v>23</v>
      </c>
      <c r="I232" s="54"/>
    </row>
    <row r="233" spans="1:9" s="136" customFormat="1" ht="78.75" customHeight="1" x14ac:dyDescent="0.25">
      <c r="A233" s="67"/>
      <c r="B233" s="165" t="s">
        <v>90</v>
      </c>
      <c r="C233" s="166" t="s">
        <v>3311</v>
      </c>
      <c r="D233" s="167"/>
      <c r="E233" s="168">
        <v>500000</v>
      </c>
      <c r="F233" s="169" t="s">
        <v>3089</v>
      </c>
      <c r="G233" s="77" t="s">
        <v>1154</v>
      </c>
      <c r="H233" s="169" t="s">
        <v>16</v>
      </c>
      <c r="I233" s="54"/>
    </row>
    <row r="234" spans="1:9" s="136" customFormat="1" ht="78.75" customHeight="1" x14ac:dyDescent="0.25">
      <c r="A234" s="67"/>
      <c r="B234" s="165" t="s">
        <v>786</v>
      </c>
      <c r="C234" s="166" t="s">
        <v>3312</v>
      </c>
      <c r="D234" s="167"/>
      <c r="E234" s="168">
        <v>40000</v>
      </c>
      <c r="F234" s="169" t="s">
        <v>280</v>
      </c>
      <c r="G234" s="77" t="s">
        <v>1154</v>
      </c>
      <c r="H234" s="169" t="s">
        <v>16</v>
      </c>
      <c r="I234" s="54"/>
    </row>
    <row r="235" spans="1:9" s="136" customFormat="1" ht="78.75" customHeight="1" x14ac:dyDescent="0.25">
      <c r="A235" s="67"/>
      <c r="B235" s="165" t="s">
        <v>3313</v>
      </c>
      <c r="C235" s="166" t="s">
        <v>3314</v>
      </c>
      <c r="D235" s="167"/>
      <c r="E235" s="168">
        <v>30000</v>
      </c>
      <c r="F235" s="169" t="s">
        <v>359</v>
      </c>
      <c r="G235" s="77" t="s">
        <v>1154</v>
      </c>
      <c r="H235" s="169" t="s">
        <v>16</v>
      </c>
      <c r="I235" s="54"/>
    </row>
    <row r="236" spans="1:9" s="136" customFormat="1" ht="78.75" customHeight="1" x14ac:dyDescent="0.25">
      <c r="A236" s="67"/>
      <c r="B236" s="165" t="s">
        <v>3313</v>
      </c>
      <c r="C236" s="166" t="s">
        <v>3315</v>
      </c>
      <c r="D236" s="167"/>
      <c r="E236" s="168">
        <v>50000</v>
      </c>
      <c r="F236" s="169" t="s">
        <v>2981</v>
      </c>
      <c r="G236" s="77" t="s">
        <v>1154</v>
      </c>
      <c r="H236" s="169" t="s">
        <v>23</v>
      </c>
      <c r="I236" s="54"/>
    </row>
    <row r="237" spans="1:9" s="136" customFormat="1" ht="78.75" customHeight="1" x14ac:dyDescent="0.25">
      <c r="A237" s="67"/>
      <c r="B237" s="165" t="s">
        <v>3313</v>
      </c>
      <c r="C237" s="166" t="s">
        <v>3316</v>
      </c>
      <c r="D237" s="167"/>
      <c r="E237" s="168">
        <v>70000</v>
      </c>
      <c r="F237" s="169" t="s">
        <v>3006</v>
      </c>
      <c r="G237" s="77" t="s">
        <v>1154</v>
      </c>
      <c r="H237" s="169" t="s">
        <v>16</v>
      </c>
      <c r="I237" s="54"/>
    </row>
    <row r="238" spans="1:9" s="136" customFormat="1" ht="78.75" customHeight="1" x14ac:dyDescent="0.25">
      <c r="A238" s="67"/>
      <c r="B238" s="165" t="s">
        <v>895</v>
      </c>
      <c r="C238" s="166" t="s">
        <v>3317</v>
      </c>
      <c r="D238" s="167"/>
      <c r="E238" s="168">
        <v>12000</v>
      </c>
      <c r="F238" s="169" t="s">
        <v>492</v>
      </c>
      <c r="G238" s="77" t="s">
        <v>1154</v>
      </c>
      <c r="H238" s="169" t="s">
        <v>16</v>
      </c>
      <c r="I238" s="54"/>
    </row>
    <row r="239" spans="1:9" s="136" customFormat="1" ht="93.75" x14ac:dyDescent="0.25">
      <c r="A239" s="67"/>
      <c r="B239" s="165" t="s">
        <v>3318</v>
      </c>
      <c r="C239" s="166" t="s">
        <v>3319</v>
      </c>
      <c r="D239" s="167"/>
      <c r="E239" s="168">
        <v>25000</v>
      </c>
      <c r="F239" s="169" t="s">
        <v>2973</v>
      </c>
      <c r="G239" s="77" t="s">
        <v>1154</v>
      </c>
      <c r="H239" s="169" t="s">
        <v>1248</v>
      </c>
      <c r="I239" s="54"/>
    </row>
    <row r="240" spans="1:9" s="136" customFormat="1" ht="75" x14ac:dyDescent="0.25">
      <c r="A240" s="67"/>
      <c r="B240" s="165" t="s">
        <v>92</v>
      </c>
      <c r="C240" s="166" t="s">
        <v>3320</v>
      </c>
      <c r="D240" s="167"/>
      <c r="E240" s="168">
        <v>30000</v>
      </c>
      <c r="F240" s="169" t="s">
        <v>359</v>
      </c>
      <c r="G240" s="77" t="s">
        <v>1154</v>
      </c>
      <c r="H240" s="169" t="s">
        <v>3321</v>
      </c>
      <c r="I240" s="54"/>
    </row>
    <row r="241" spans="1:9" s="136" customFormat="1" ht="93.75" x14ac:dyDescent="0.25">
      <c r="A241" s="67"/>
      <c r="B241" s="165" t="s">
        <v>2958</v>
      </c>
      <c r="C241" s="166" t="s">
        <v>3322</v>
      </c>
      <c r="D241" s="167"/>
      <c r="E241" s="168">
        <v>90000</v>
      </c>
      <c r="F241" s="169" t="s">
        <v>3323</v>
      </c>
      <c r="G241" s="77" t="s">
        <v>1154</v>
      </c>
      <c r="H241" s="169" t="s">
        <v>16</v>
      </c>
      <c r="I241" s="54"/>
    </row>
    <row r="242" spans="1:9" s="136" customFormat="1" ht="78.75" customHeight="1" x14ac:dyDescent="0.25">
      <c r="A242" s="67"/>
      <c r="B242" s="165" t="s">
        <v>2958</v>
      </c>
      <c r="C242" s="166" t="s">
        <v>3324</v>
      </c>
      <c r="D242" s="167"/>
      <c r="E242" s="168">
        <v>200000</v>
      </c>
      <c r="F242" s="169" t="s">
        <v>3055</v>
      </c>
      <c r="G242" s="77" t="s">
        <v>1154</v>
      </c>
      <c r="H242" s="169" t="s">
        <v>16</v>
      </c>
      <c r="I242" s="54"/>
    </row>
    <row r="243" spans="1:9" s="136" customFormat="1" ht="78.75" customHeight="1" x14ac:dyDescent="0.25">
      <c r="A243" s="67"/>
      <c r="B243" s="165" t="s">
        <v>2958</v>
      </c>
      <c r="C243" s="166" t="s">
        <v>3325</v>
      </c>
      <c r="D243" s="167"/>
      <c r="E243" s="168">
        <v>200000</v>
      </c>
      <c r="F243" s="169" t="s">
        <v>3055</v>
      </c>
      <c r="G243" s="77" t="s">
        <v>1154</v>
      </c>
      <c r="H243" s="169" t="s">
        <v>3073</v>
      </c>
      <c r="I243" s="54"/>
    </row>
    <row r="244" spans="1:9" s="136" customFormat="1" ht="78.75" customHeight="1" x14ac:dyDescent="0.25">
      <c r="A244" s="67"/>
      <c r="B244" s="165" t="s">
        <v>3326</v>
      </c>
      <c r="C244" s="171" t="s">
        <v>3327</v>
      </c>
      <c r="D244" s="167"/>
      <c r="E244" s="168">
        <v>30000</v>
      </c>
      <c r="F244" s="169" t="s">
        <v>359</v>
      </c>
      <c r="G244" s="77" t="s">
        <v>1154</v>
      </c>
      <c r="H244" s="169" t="s">
        <v>178</v>
      </c>
      <c r="I244" s="54"/>
    </row>
    <row r="245" spans="1:9" s="136" customFormat="1" ht="78.75" customHeight="1" x14ac:dyDescent="0.25">
      <c r="A245" s="67"/>
      <c r="B245" s="165" t="s">
        <v>658</v>
      </c>
      <c r="C245" s="166" t="s">
        <v>3328</v>
      </c>
      <c r="D245" s="167"/>
      <c r="E245" s="168">
        <v>43000</v>
      </c>
      <c r="F245" s="169" t="s">
        <v>3026</v>
      </c>
      <c r="G245" s="77" t="s">
        <v>1154</v>
      </c>
      <c r="H245" s="169" t="s">
        <v>590</v>
      </c>
      <c r="I245" s="54"/>
    </row>
    <row r="246" spans="1:9" s="136" customFormat="1" ht="78.75" customHeight="1" x14ac:dyDescent="0.25">
      <c r="A246" s="67"/>
      <c r="B246" s="165" t="s">
        <v>573</v>
      </c>
      <c r="C246" s="166" t="s">
        <v>3329</v>
      </c>
      <c r="D246" s="167"/>
      <c r="E246" s="168">
        <v>350000</v>
      </c>
      <c r="F246" s="169" t="s">
        <v>3021</v>
      </c>
      <c r="G246" s="77" t="s">
        <v>1154</v>
      </c>
      <c r="H246" s="169" t="s">
        <v>187</v>
      </c>
      <c r="I246" s="54"/>
    </row>
    <row r="247" spans="1:9" s="136" customFormat="1" ht="78.75" customHeight="1" x14ac:dyDescent="0.25">
      <c r="A247" s="67"/>
      <c r="B247" s="165" t="s">
        <v>3330</v>
      </c>
      <c r="C247" s="166" t="s">
        <v>3331</v>
      </c>
      <c r="D247" s="167"/>
      <c r="E247" s="168">
        <v>144000</v>
      </c>
      <c r="F247" s="169" t="s">
        <v>3332</v>
      </c>
      <c r="G247" s="77" t="s">
        <v>1154</v>
      </c>
      <c r="H247" s="169" t="s">
        <v>973</v>
      </c>
      <c r="I247" s="54"/>
    </row>
    <row r="248" spans="1:9" s="136" customFormat="1" ht="78.75" customHeight="1" x14ac:dyDescent="0.25">
      <c r="A248" s="67"/>
      <c r="B248" s="165" t="s">
        <v>3333</v>
      </c>
      <c r="C248" s="166" t="s">
        <v>3334</v>
      </c>
      <c r="D248" s="167"/>
      <c r="E248" s="168">
        <v>34600</v>
      </c>
      <c r="F248" s="169" t="s">
        <v>3335</v>
      </c>
      <c r="G248" s="77" t="s">
        <v>1154</v>
      </c>
      <c r="H248" s="169" t="s">
        <v>2108</v>
      </c>
      <c r="I248" s="54"/>
    </row>
    <row r="249" spans="1:9" s="136" customFormat="1" ht="78.75" customHeight="1" x14ac:dyDescent="0.25">
      <c r="A249" s="67"/>
      <c r="B249" s="165" t="s">
        <v>3333</v>
      </c>
      <c r="C249" s="166" t="s">
        <v>3336</v>
      </c>
      <c r="D249" s="167"/>
      <c r="E249" s="168">
        <v>300000</v>
      </c>
      <c r="F249" s="169" t="s">
        <v>385</v>
      </c>
      <c r="G249" s="77" t="s">
        <v>1154</v>
      </c>
      <c r="H249" s="169" t="s">
        <v>16</v>
      </c>
      <c r="I249" s="54"/>
    </row>
    <row r="250" spans="1:9" s="136" customFormat="1" ht="78.75" customHeight="1" x14ac:dyDescent="0.25">
      <c r="A250" s="67"/>
      <c r="B250" s="165" t="s">
        <v>3337</v>
      </c>
      <c r="C250" s="166" t="s">
        <v>3338</v>
      </c>
      <c r="D250" s="167"/>
      <c r="E250" s="168">
        <v>70000</v>
      </c>
      <c r="F250" s="169" t="s">
        <v>3006</v>
      </c>
      <c r="G250" s="77" t="s">
        <v>1154</v>
      </c>
      <c r="H250" s="169" t="s">
        <v>16</v>
      </c>
      <c r="I250" s="54"/>
    </row>
    <row r="251" spans="1:9" s="136" customFormat="1" ht="78.75" customHeight="1" x14ac:dyDescent="0.25">
      <c r="A251" s="67"/>
      <c r="B251" s="165" t="s">
        <v>3339</v>
      </c>
      <c r="C251" s="166" t="s">
        <v>3340</v>
      </c>
      <c r="D251" s="167"/>
      <c r="E251" s="168">
        <v>4000</v>
      </c>
      <c r="F251" s="169" t="s">
        <v>3149</v>
      </c>
      <c r="G251" s="77" t="s">
        <v>1154</v>
      </c>
      <c r="H251" s="169" t="s">
        <v>616</v>
      </c>
      <c r="I251" s="54"/>
    </row>
    <row r="252" spans="1:9" s="136" customFormat="1" ht="75" x14ac:dyDescent="0.25">
      <c r="A252" s="67"/>
      <c r="B252" s="165" t="s">
        <v>3339</v>
      </c>
      <c r="C252" s="166" t="s">
        <v>3341</v>
      </c>
      <c r="D252" s="167"/>
      <c r="E252" s="168">
        <v>51000</v>
      </c>
      <c r="F252" s="169" t="s">
        <v>3342</v>
      </c>
      <c r="G252" s="77" t="s">
        <v>1154</v>
      </c>
      <c r="H252" s="169" t="s">
        <v>16</v>
      </c>
      <c r="I252" s="54"/>
    </row>
    <row r="253" spans="1:9" s="136" customFormat="1" ht="96.75" customHeight="1" x14ac:dyDescent="0.25">
      <c r="A253" s="67"/>
      <c r="B253" s="165" t="s">
        <v>1589</v>
      </c>
      <c r="C253" s="166" t="s">
        <v>3343</v>
      </c>
      <c r="D253" s="167"/>
      <c r="E253" s="168">
        <v>2450000</v>
      </c>
      <c r="F253" s="169" t="s">
        <v>3344</v>
      </c>
      <c r="G253" s="77" t="s">
        <v>1154</v>
      </c>
      <c r="H253" s="169" t="s">
        <v>2108</v>
      </c>
      <c r="I253" s="54"/>
    </row>
    <row r="254" spans="1:9" s="136" customFormat="1" ht="78.75" customHeight="1" x14ac:dyDescent="0.25">
      <c r="A254" s="67"/>
      <c r="B254" s="165" t="s">
        <v>1589</v>
      </c>
      <c r="C254" s="166" t="s">
        <v>3345</v>
      </c>
      <c r="D254" s="167"/>
      <c r="E254" s="168">
        <v>108000</v>
      </c>
      <c r="F254" s="169" t="s">
        <v>3346</v>
      </c>
      <c r="G254" s="77" t="s">
        <v>1154</v>
      </c>
      <c r="H254" s="169" t="s">
        <v>16</v>
      </c>
      <c r="I254" s="54"/>
    </row>
    <row r="255" spans="1:9" s="136" customFormat="1" ht="78.75" customHeight="1" x14ac:dyDescent="0.25">
      <c r="A255" s="67"/>
      <c r="B255" s="165" t="s">
        <v>1589</v>
      </c>
      <c r="C255" s="166" t="s">
        <v>3345</v>
      </c>
      <c r="D255" s="167"/>
      <c r="E255" s="168">
        <v>20000</v>
      </c>
      <c r="F255" s="169" t="s">
        <v>586</v>
      </c>
      <c r="G255" s="77" t="s">
        <v>1154</v>
      </c>
      <c r="H255" s="169" t="s">
        <v>16</v>
      </c>
      <c r="I255" s="54"/>
    </row>
    <row r="256" spans="1:9" s="136" customFormat="1" ht="93.75" x14ac:dyDescent="0.25">
      <c r="A256" s="67"/>
      <c r="B256" s="165" t="s">
        <v>1589</v>
      </c>
      <c r="C256" s="166" t="s">
        <v>3347</v>
      </c>
      <c r="D256" s="167"/>
      <c r="E256" s="168">
        <v>519886</v>
      </c>
      <c r="F256" s="169" t="s">
        <v>3348</v>
      </c>
      <c r="G256" s="77" t="s">
        <v>1154</v>
      </c>
      <c r="H256" s="169" t="s">
        <v>590</v>
      </c>
      <c r="I256" s="54"/>
    </row>
    <row r="257" spans="1:9" s="136" customFormat="1" ht="75" x14ac:dyDescent="0.25">
      <c r="A257" s="67"/>
      <c r="B257" s="170" t="s">
        <v>1589</v>
      </c>
      <c r="C257" s="171" t="s">
        <v>3349</v>
      </c>
      <c r="D257" s="172"/>
      <c r="E257" s="173">
        <v>1100400</v>
      </c>
      <c r="F257" s="174" t="s">
        <v>3350</v>
      </c>
      <c r="G257" s="77" t="s">
        <v>1154</v>
      </c>
      <c r="H257" s="174" t="s">
        <v>16</v>
      </c>
      <c r="I257" s="54"/>
    </row>
    <row r="258" spans="1:9" s="136" customFormat="1" ht="93.75" x14ac:dyDescent="0.25">
      <c r="A258" s="67"/>
      <c r="B258" s="165" t="s">
        <v>3351</v>
      </c>
      <c r="C258" s="166" t="s">
        <v>3352</v>
      </c>
      <c r="D258" s="167"/>
      <c r="E258" s="168">
        <v>20000</v>
      </c>
      <c r="F258" s="169" t="s">
        <v>586</v>
      </c>
      <c r="G258" s="77" t="s">
        <v>1154</v>
      </c>
      <c r="H258" s="169" t="s">
        <v>23</v>
      </c>
      <c r="I258" s="54"/>
    </row>
    <row r="259" spans="1:9" s="136" customFormat="1" ht="70.5" customHeight="1" x14ac:dyDescent="0.25">
      <c r="A259" s="67"/>
      <c r="B259" s="165" t="s">
        <v>249</v>
      </c>
      <c r="C259" s="166" t="s">
        <v>3353</v>
      </c>
      <c r="D259" s="167"/>
      <c r="E259" s="168">
        <v>8822000</v>
      </c>
      <c r="F259" s="169" t="s">
        <v>3354</v>
      </c>
      <c r="G259" s="77" t="s">
        <v>1154</v>
      </c>
      <c r="H259" s="169" t="s">
        <v>16</v>
      </c>
      <c r="I259" s="54"/>
    </row>
    <row r="260" spans="1:9" s="136" customFormat="1" ht="78.75" customHeight="1" x14ac:dyDescent="0.25">
      <c r="A260" s="67"/>
      <c r="B260" s="165" t="s">
        <v>249</v>
      </c>
      <c r="C260" s="166" t="s">
        <v>3355</v>
      </c>
      <c r="D260" s="167"/>
      <c r="E260" s="168">
        <v>9000000</v>
      </c>
      <c r="F260" s="169" t="s">
        <v>3356</v>
      </c>
      <c r="G260" s="77" t="s">
        <v>1154</v>
      </c>
      <c r="H260" s="169" t="s">
        <v>2108</v>
      </c>
      <c r="I260" s="54"/>
    </row>
    <row r="261" spans="1:9" s="136" customFormat="1" ht="64.5" customHeight="1" x14ac:dyDescent="0.25">
      <c r="A261" s="67"/>
      <c r="B261" s="165" t="s">
        <v>249</v>
      </c>
      <c r="C261" s="166" t="s">
        <v>3357</v>
      </c>
      <c r="D261" s="167"/>
      <c r="E261" s="168">
        <v>9331200</v>
      </c>
      <c r="F261" s="169" t="s">
        <v>3358</v>
      </c>
      <c r="G261" s="77" t="s">
        <v>1154</v>
      </c>
      <c r="H261" s="169" t="s">
        <v>590</v>
      </c>
      <c r="I261" s="54"/>
    </row>
    <row r="262" spans="1:9" s="136" customFormat="1" ht="74.25" customHeight="1" x14ac:dyDescent="0.25">
      <c r="A262" s="67"/>
      <c r="B262" s="165" t="s">
        <v>250</v>
      </c>
      <c r="C262" s="166" t="s">
        <v>3359</v>
      </c>
      <c r="D262" s="167"/>
      <c r="E262" s="168">
        <v>10000</v>
      </c>
      <c r="F262" s="169" t="s">
        <v>1061</v>
      </c>
      <c r="G262" s="77" t="s">
        <v>1154</v>
      </c>
      <c r="H262" s="169" t="s">
        <v>3360</v>
      </c>
      <c r="I262" s="54"/>
    </row>
    <row r="263" spans="1:9" s="136" customFormat="1" ht="78.75" customHeight="1" x14ac:dyDescent="0.25">
      <c r="A263" s="67"/>
      <c r="B263" s="165" t="s">
        <v>305</v>
      </c>
      <c r="C263" s="166" t="s">
        <v>3361</v>
      </c>
      <c r="D263" s="167"/>
      <c r="E263" s="168">
        <v>500000</v>
      </c>
      <c r="F263" s="169" t="s">
        <v>3089</v>
      </c>
      <c r="G263" s="77" t="s">
        <v>1154</v>
      </c>
      <c r="H263" s="169" t="s">
        <v>2108</v>
      </c>
      <c r="I263" s="54"/>
    </row>
    <row r="264" spans="1:9" s="136" customFormat="1" ht="72" customHeight="1" x14ac:dyDescent="0.25">
      <c r="A264" s="67"/>
      <c r="B264" s="165" t="s">
        <v>251</v>
      </c>
      <c r="C264" s="166" t="s">
        <v>3362</v>
      </c>
      <c r="D264" s="167"/>
      <c r="E264" s="168">
        <v>40000</v>
      </c>
      <c r="F264" s="169" t="s">
        <v>280</v>
      </c>
      <c r="G264" s="77" t="s">
        <v>1154</v>
      </c>
      <c r="H264" s="169" t="s">
        <v>296</v>
      </c>
      <c r="I264" s="54"/>
    </row>
    <row r="265" spans="1:9" s="136" customFormat="1" ht="74.25" customHeight="1" x14ac:dyDescent="0.25">
      <c r="A265" s="67"/>
      <c r="B265" s="165" t="s">
        <v>252</v>
      </c>
      <c r="C265" s="166" t="s">
        <v>3363</v>
      </c>
      <c r="D265" s="167"/>
      <c r="E265" s="168">
        <v>120000</v>
      </c>
      <c r="F265" s="169" t="s">
        <v>739</v>
      </c>
      <c r="G265" s="77" t="s">
        <v>1154</v>
      </c>
      <c r="H265" s="169" t="s">
        <v>3364</v>
      </c>
      <c r="I265" s="54"/>
    </row>
    <row r="266" spans="1:9" s="136" customFormat="1" ht="73.5" customHeight="1" x14ac:dyDescent="0.25">
      <c r="A266" s="67"/>
      <c r="B266" s="165" t="s">
        <v>252</v>
      </c>
      <c r="C266" s="166" t="s">
        <v>3365</v>
      </c>
      <c r="D266" s="167"/>
      <c r="E266" s="168">
        <v>100000</v>
      </c>
      <c r="F266" s="169" t="s">
        <v>71</v>
      </c>
      <c r="G266" s="77" t="s">
        <v>1154</v>
      </c>
      <c r="H266" s="169" t="s">
        <v>2108</v>
      </c>
      <c r="I266" s="54"/>
    </row>
    <row r="267" spans="1:9" s="136" customFormat="1" ht="78.75" customHeight="1" x14ac:dyDescent="0.25">
      <c r="A267" s="67"/>
      <c r="B267" s="165" t="s">
        <v>98</v>
      </c>
      <c r="C267" s="166" t="s">
        <v>3366</v>
      </c>
      <c r="D267" s="167"/>
      <c r="E267" s="168">
        <v>5000</v>
      </c>
      <c r="F267" s="169" t="s">
        <v>3224</v>
      </c>
      <c r="G267" s="77" t="s">
        <v>1154</v>
      </c>
      <c r="H267" s="169" t="s">
        <v>16</v>
      </c>
      <c r="I267" s="54"/>
    </row>
    <row r="268" spans="1:9" s="136" customFormat="1" ht="78.75" customHeight="1" x14ac:dyDescent="0.25">
      <c r="A268" s="67"/>
      <c r="B268" s="165" t="s">
        <v>253</v>
      </c>
      <c r="C268" s="166" t="s">
        <v>3367</v>
      </c>
      <c r="D268" s="167"/>
      <c r="E268" s="168">
        <v>12000</v>
      </c>
      <c r="F268" s="169" t="s">
        <v>492</v>
      </c>
      <c r="G268" s="77" t="s">
        <v>1154</v>
      </c>
      <c r="H268" s="169" t="s">
        <v>590</v>
      </c>
      <c r="I268" s="54"/>
    </row>
    <row r="269" spans="1:9" s="136" customFormat="1" ht="78.75" customHeight="1" x14ac:dyDescent="0.25">
      <c r="A269" s="67"/>
      <c r="B269" s="165" t="s">
        <v>254</v>
      </c>
      <c r="C269" s="166" t="s">
        <v>3368</v>
      </c>
      <c r="D269" s="167"/>
      <c r="E269" s="168">
        <v>36000</v>
      </c>
      <c r="F269" s="169" t="s">
        <v>3369</v>
      </c>
      <c r="G269" s="77" t="s">
        <v>1154</v>
      </c>
      <c r="H269" s="169" t="s">
        <v>16</v>
      </c>
      <c r="I269" s="54"/>
    </row>
    <row r="270" spans="1:9" s="136" customFormat="1" ht="93.75" x14ac:dyDescent="0.25">
      <c r="A270" s="67"/>
      <c r="B270" s="165" t="s">
        <v>3370</v>
      </c>
      <c r="C270" s="166" t="s">
        <v>3371</v>
      </c>
      <c r="D270" s="167"/>
      <c r="E270" s="168">
        <v>100000</v>
      </c>
      <c r="F270" s="169" t="s">
        <v>71</v>
      </c>
      <c r="G270" s="77" t="s">
        <v>1154</v>
      </c>
      <c r="H270" s="169" t="s">
        <v>23</v>
      </c>
      <c r="I270" s="54"/>
    </row>
    <row r="271" spans="1:9" s="136" customFormat="1" ht="78.75" customHeight="1" x14ac:dyDescent="0.25">
      <c r="A271" s="67"/>
      <c r="B271" s="165" t="s">
        <v>3333</v>
      </c>
      <c r="C271" s="166" t="s">
        <v>3372</v>
      </c>
      <c r="D271" s="167"/>
      <c r="E271" s="168">
        <v>12963660</v>
      </c>
      <c r="F271" s="169" t="s">
        <v>3373</v>
      </c>
      <c r="G271" s="77" t="s">
        <v>1154</v>
      </c>
      <c r="H271" s="169" t="s">
        <v>590</v>
      </c>
      <c r="I271" s="54"/>
    </row>
    <row r="272" spans="1:9" s="136" customFormat="1" ht="78.75" customHeight="1" x14ac:dyDescent="0.25">
      <c r="A272" s="67"/>
      <c r="B272" s="165" t="s">
        <v>3333</v>
      </c>
      <c r="C272" s="166" t="s">
        <v>3374</v>
      </c>
      <c r="D272" s="167"/>
      <c r="E272" s="168">
        <v>552000</v>
      </c>
      <c r="F272" s="169" t="s">
        <v>3375</v>
      </c>
      <c r="G272" s="77" t="s">
        <v>1154</v>
      </c>
      <c r="H272" s="169" t="s">
        <v>16</v>
      </c>
      <c r="I272" s="54"/>
    </row>
    <row r="273" spans="1:9" s="136" customFormat="1" ht="78.75" customHeight="1" x14ac:dyDescent="0.25">
      <c r="A273" s="67"/>
      <c r="B273" s="165" t="s">
        <v>3333</v>
      </c>
      <c r="C273" s="166" t="s">
        <v>3374</v>
      </c>
      <c r="D273" s="167"/>
      <c r="E273" s="168">
        <v>1119000</v>
      </c>
      <c r="F273" s="169" t="s">
        <v>3376</v>
      </c>
      <c r="G273" s="77" t="s">
        <v>1154</v>
      </c>
      <c r="H273" s="169" t="s">
        <v>16</v>
      </c>
      <c r="I273" s="54"/>
    </row>
    <row r="274" spans="1:9" s="136" customFormat="1" ht="93.75" x14ac:dyDescent="0.25">
      <c r="A274" s="67"/>
      <c r="B274" s="165" t="s">
        <v>3333</v>
      </c>
      <c r="C274" s="166" t="s">
        <v>3377</v>
      </c>
      <c r="D274" s="167"/>
      <c r="E274" s="168">
        <v>6114000</v>
      </c>
      <c r="F274" s="169" t="s">
        <v>3378</v>
      </c>
      <c r="G274" s="77" t="s">
        <v>1154</v>
      </c>
      <c r="H274" s="169" t="s">
        <v>16</v>
      </c>
      <c r="I274" s="54"/>
    </row>
    <row r="275" spans="1:9" s="136" customFormat="1" ht="78.75" customHeight="1" x14ac:dyDescent="0.25">
      <c r="A275" s="67"/>
      <c r="B275" s="165" t="s">
        <v>3333</v>
      </c>
      <c r="C275" s="166" t="s">
        <v>3379</v>
      </c>
      <c r="D275" s="167"/>
      <c r="E275" s="168">
        <v>3156000</v>
      </c>
      <c r="F275" s="169" t="s">
        <v>3380</v>
      </c>
      <c r="G275" s="77" t="s">
        <v>1154</v>
      </c>
      <c r="H275" s="169" t="s">
        <v>16</v>
      </c>
      <c r="I275" s="54"/>
    </row>
    <row r="276" spans="1:9" s="136" customFormat="1" ht="78.75" customHeight="1" x14ac:dyDescent="0.25">
      <c r="A276" s="67"/>
      <c r="B276" s="165" t="s">
        <v>3381</v>
      </c>
      <c r="C276" s="166" t="s">
        <v>3382</v>
      </c>
      <c r="D276" s="167"/>
      <c r="E276" s="168">
        <v>7000000</v>
      </c>
      <c r="F276" s="169" t="s">
        <v>3093</v>
      </c>
      <c r="G276" s="77" t="s">
        <v>1154</v>
      </c>
      <c r="H276" s="169" t="s">
        <v>2108</v>
      </c>
      <c r="I276" s="54"/>
    </row>
    <row r="277" spans="1:9" s="136" customFormat="1" ht="78.75" customHeight="1" x14ac:dyDescent="0.25">
      <c r="A277" s="67"/>
      <c r="B277" s="165" t="s">
        <v>3339</v>
      </c>
      <c r="C277" s="166" t="s">
        <v>3383</v>
      </c>
      <c r="D277" s="167"/>
      <c r="E277" s="168">
        <v>10000</v>
      </c>
      <c r="F277" s="169" t="s">
        <v>1061</v>
      </c>
      <c r="G277" s="77" t="s">
        <v>1154</v>
      </c>
      <c r="H277" s="169" t="s">
        <v>616</v>
      </c>
      <c r="I277" s="54"/>
    </row>
    <row r="278" spans="1:9" s="136" customFormat="1" ht="69" customHeight="1" x14ac:dyDescent="0.25">
      <c r="A278" s="67"/>
      <c r="B278" s="165" t="s">
        <v>255</v>
      </c>
      <c r="C278" s="166" t="s">
        <v>3384</v>
      </c>
      <c r="D278" s="167"/>
      <c r="E278" s="168">
        <v>111000</v>
      </c>
      <c r="F278" s="169" t="s">
        <v>3385</v>
      </c>
      <c r="G278" s="77" t="s">
        <v>1154</v>
      </c>
      <c r="H278" s="169" t="s">
        <v>191</v>
      </c>
      <c r="I278" s="54"/>
    </row>
    <row r="279" spans="1:9" s="136" customFormat="1" ht="73.5" customHeight="1" x14ac:dyDescent="0.25">
      <c r="A279" s="67"/>
      <c r="B279" s="165" t="s">
        <v>3386</v>
      </c>
      <c r="C279" s="166" t="s">
        <v>3387</v>
      </c>
      <c r="D279" s="167"/>
      <c r="E279" s="168">
        <v>67000</v>
      </c>
      <c r="F279" s="169" t="s">
        <v>3118</v>
      </c>
      <c r="G279" s="77" t="s">
        <v>1154</v>
      </c>
      <c r="H279" s="169" t="s">
        <v>16</v>
      </c>
      <c r="I279" s="54"/>
    </row>
    <row r="280" spans="1:9" s="136" customFormat="1" ht="69" customHeight="1" x14ac:dyDescent="0.25">
      <c r="A280" s="67"/>
      <c r="B280" s="165" t="s">
        <v>3386</v>
      </c>
      <c r="C280" s="166" t="s">
        <v>3387</v>
      </c>
      <c r="D280" s="167"/>
      <c r="E280" s="168">
        <v>50000</v>
      </c>
      <c r="F280" s="169" t="s">
        <v>2981</v>
      </c>
      <c r="G280" s="77" t="s">
        <v>1154</v>
      </c>
      <c r="H280" s="169" t="s">
        <v>16</v>
      </c>
      <c r="I280" s="54"/>
    </row>
    <row r="281" spans="1:9" s="136" customFormat="1" ht="73.5" customHeight="1" x14ac:dyDescent="0.25">
      <c r="A281" s="67"/>
      <c r="B281" s="165" t="s">
        <v>3386</v>
      </c>
      <c r="C281" s="166" t="s">
        <v>3387</v>
      </c>
      <c r="D281" s="167"/>
      <c r="E281" s="168">
        <v>50000</v>
      </c>
      <c r="F281" s="169" t="s">
        <v>2981</v>
      </c>
      <c r="G281" s="77" t="s">
        <v>1154</v>
      </c>
      <c r="H281" s="169" t="s">
        <v>16</v>
      </c>
      <c r="I281" s="54"/>
    </row>
    <row r="282" spans="1:9" s="136" customFormat="1" ht="70.5" customHeight="1" x14ac:dyDescent="0.25">
      <c r="A282" s="67"/>
      <c r="B282" s="165" t="s">
        <v>3386</v>
      </c>
      <c r="C282" s="166" t="s">
        <v>3387</v>
      </c>
      <c r="D282" s="167"/>
      <c r="E282" s="168">
        <v>25000</v>
      </c>
      <c r="F282" s="169" t="s">
        <v>2973</v>
      </c>
      <c r="G282" s="77" t="s">
        <v>1154</v>
      </c>
      <c r="H282" s="169" t="s">
        <v>16</v>
      </c>
      <c r="I282" s="54"/>
    </row>
    <row r="283" spans="1:9" s="136" customFormat="1" ht="68.25" customHeight="1" x14ac:dyDescent="0.25">
      <c r="A283" s="67"/>
      <c r="B283" s="165" t="s">
        <v>3386</v>
      </c>
      <c r="C283" s="166" t="s">
        <v>3388</v>
      </c>
      <c r="D283" s="167"/>
      <c r="E283" s="168">
        <v>10000</v>
      </c>
      <c r="F283" s="169" t="s">
        <v>1061</v>
      </c>
      <c r="G283" s="77" t="s">
        <v>1154</v>
      </c>
      <c r="H283" s="169" t="s">
        <v>29</v>
      </c>
      <c r="I283" s="54"/>
    </row>
    <row r="284" spans="1:9" s="136" customFormat="1" ht="78.75" customHeight="1" x14ac:dyDescent="0.25">
      <c r="A284" s="67"/>
      <c r="B284" s="165" t="s">
        <v>2386</v>
      </c>
      <c r="C284" s="166" t="s">
        <v>3389</v>
      </c>
      <c r="D284" s="167"/>
      <c r="E284" s="168">
        <v>512000</v>
      </c>
      <c r="F284" s="169" t="s">
        <v>3390</v>
      </c>
      <c r="G284" s="77" t="s">
        <v>1154</v>
      </c>
      <c r="H284" s="169" t="s">
        <v>178</v>
      </c>
      <c r="I284" s="54"/>
    </row>
    <row r="285" spans="1:9" s="136" customFormat="1" ht="70.5" customHeight="1" x14ac:dyDescent="0.25">
      <c r="A285" s="67"/>
      <c r="B285" s="165" t="s">
        <v>2390</v>
      </c>
      <c r="C285" s="166" t="s">
        <v>3391</v>
      </c>
      <c r="D285" s="167"/>
      <c r="E285" s="168">
        <v>1017400</v>
      </c>
      <c r="F285" s="169" t="s">
        <v>3392</v>
      </c>
      <c r="G285" s="77" t="s">
        <v>1154</v>
      </c>
      <c r="H285" s="169" t="s">
        <v>178</v>
      </c>
      <c r="I285" s="54"/>
    </row>
    <row r="286" spans="1:9" s="136" customFormat="1" ht="78.75" customHeight="1" x14ac:dyDescent="0.25">
      <c r="A286" s="67"/>
      <c r="B286" s="165" t="s">
        <v>573</v>
      </c>
      <c r="C286" s="166" t="s">
        <v>3393</v>
      </c>
      <c r="D286" s="167"/>
      <c r="E286" s="168">
        <v>390000</v>
      </c>
      <c r="F286" s="169" t="s">
        <v>3394</v>
      </c>
      <c r="G286" s="77" t="s">
        <v>1154</v>
      </c>
      <c r="H286" s="169" t="s">
        <v>16</v>
      </c>
      <c r="I286" s="54"/>
    </row>
    <row r="287" spans="1:9" s="136" customFormat="1" ht="78.75" customHeight="1" x14ac:dyDescent="0.25">
      <c r="A287" s="67"/>
      <c r="B287" s="165" t="s">
        <v>573</v>
      </c>
      <c r="C287" s="166" t="s">
        <v>3395</v>
      </c>
      <c r="D287" s="167"/>
      <c r="E287" s="168">
        <v>210000</v>
      </c>
      <c r="F287" s="169" t="s">
        <v>3396</v>
      </c>
      <c r="G287" s="77" t="s">
        <v>1154</v>
      </c>
      <c r="H287" s="169" t="s">
        <v>185</v>
      </c>
      <c r="I287" s="54"/>
    </row>
    <row r="288" spans="1:9" s="136" customFormat="1" ht="93.75" x14ac:dyDescent="0.25">
      <c r="A288" s="67"/>
      <c r="B288" s="165" t="s">
        <v>573</v>
      </c>
      <c r="C288" s="166" t="s">
        <v>3397</v>
      </c>
      <c r="D288" s="167"/>
      <c r="E288" s="168">
        <v>7200</v>
      </c>
      <c r="F288" s="169" t="s">
        <v>3398</v>
      </c>
      <c r="G288" s="77" t="s">
        <v>1154</v>
      </c>
      <c r="H288" s="169" t="s">
        <v>16</v>
      </c>
      <c r="I288" s="54"/>
    </row>
    <row r="289" spans="1:9" s="136" customFormat="1" ht="78.75" customHeight="1" x14ac:dyDescent="0.25">
      <c r="A289" s="67"/>
      <c r="B289" s="165" t="s">
        <v>3399</v>
      </c>
      <c r="C289" s="166" t="s">
        <v>3400</v>
      </c>
      <c r="D289" s="167"/>
      <c r="E289" s="168">
        <v>120000</v>
      </c>
      <c r="F289" s="169" t="s">
        <v>739</v>
      </c>
      <c r="G289" s="77" t="s">
        <v>1154</v>
      </c>
      <c r="H289" s="169" t="s">
        <v>16</v>
      </c>
      <c r="I289" s="54"/>
    </row>
    <row r="290" spans="1:9" s="136" customFormat="1" ht="90.75" customHeight="1" x14ac:dyDescent="0.25">
      <c r="A290" s="67"/>
      <c r="B290" s="165" t="s">
        <v>107</v>
      </c>
      <c r="C290" s="166" t="s">
        <v>3401</v>
      </c>
      <c r="D290" s="167"/>
      <c r="E290" s="168">
        <v>20000</v>
      </c>
      <c r="F290" s="169" t="s">
        <v>586</v>
      </c>
      <c r="G290" s="77" t="s">
        <v>1154</v>
      </c>
      <c r="H290" s="169" t="s">
        <v>16</v>
      </c>
      <c r="I290" s="54"/>
    </row>
    <row r="291" spans="1:9" s="136" customFormat="1" ht="78.75" customHeight="1" x14ac:dyDescent="0.25">
      <c r="A291" s="67"/>
      <c r="B291" s="165" t="s">
        <v>107</v>
      </c>
      <c r="C291" s="166" t="s">
        <v>3402</v>
      </c>
      <c r="D291" s="167"/>
      <c r="E291" s="168">
        <v>20000</v>
      </c>
      <c r="F291" s="169" t="s">
        <v>586</v>
      </c>
      <c r="G291" s="77" t="s">
        <v>1154</v>
      </c>
      <c r="H291" s="169" t="s">
        <v>16</v>
      </c>
      <c r="I291" s="54"/>
    </row>
    <row r="292" spans="1:9" s="136" customFormat="1" ht="78.75" customHeight="1" x14ac:dyDescent="0.25">
      <c r="A292" s="67"/>
      <c r="B292" s="165" t="s">
        <v>539</v>
      </c>
      <c r="C292" s="166" t="s">
        <v>3403</v>
      </c>
      <c r="D292" s="167"/>
      <c r="E292" s="168">
        <v>26000</v>
      </c>
      <c r="F292" s="169" t="s">
        <v>3297</v>
      </c>
      <c r="G292" s="77" t="s">
        <v>1154</v>
      </c>
      <c r="H292" s="169" t="s">
        <v>1248</v>
      </c>
      <c r="I292" s="54"/>
    </row>
    <row r="293" spans="1:9" s="136" customFormat="1" ht="78.75" customHeight="1" x14ac:dyDescent="0.25">
      <c r="A293" s="67"/>
      <c r="B293" s="165" t="s">
        <v>539</v>
      </c>
      <c r="C293" s="166" t="s">
        <v>3404</v>
      </c>
      <c r="D293" s="167"/>
      <c r="E293" s="168">
        <v>200000</v>
      </c>
      <c r="F293" s="169" t="s">
        <v>3055</v>
      </c>
      <c r="G293" s="77" t="s">
        <v>1154</v>
      </c>
      <c r="H293" s="169" t="s">
        <v>178</v>
      </c>
      <c r="I293" s="54"/>
    </row>
    <row r="294" spans="1:9" s="136" customFormat="1" ht="68.25" customHeight="1" x14ac:dyDescent="0.25">
      <c r="A294" s="67"/>
      <c r="B294" s="165" t="s">
        <v>539</v>
      </c>
      <c r="C294" s="166" t="s">
        <v>3405</v>
      </c>
      <c r="D294" s="167"/>
      <c r="E294" s="168">
        <v>1000</v>
      </c>
      <c r="F294" s="169" t="s">
        <v>3154</v>
      </c>
      <c r="G294" s="77" t="s">
        <v>1154</v>
      </c>
      <c r="H294" s="169" t="s">
        <v>973</v>
      </c>
      <c r="I294" s="54"/>
    </row>
    <row r="295" spans="1:9" s="136" customFormat="1" ht="66" customHeight="1" x14ac:dyDescent="0.25">
      <c r="A295" s="67"/>
      <c r="B295" s="165" t="s">
        <v>217</v>
      </c>
      <c r="C295" s="166" t="s">
        <v>3406</v>
      </c>
      <c r="D295" s="167"/>
      <c r="E295" s="168">
        <v>620000</v>
      </c>
      <c r="F295" s="169" t="s">
        <v>3407</v>
      </c>
      <c r="G295" s="77" t="s">
        <v>1154</v>
      </c>
      <c r="H295" s="169" t="s">
        <v>178</v>
      </c>
      <c r="I295" s="54"/>
    </row>
    <row r="296" spans="1:9" s="136" customFormat="1" ht="64.5" customHeight="1" x14ac:dyDescent="0.25">
      <c r="A296" s="67"/>
      <c r="B296" s="165" t="s">
        <v>217</v>
      </c>
      <c r="C296" s="166" t="s">
        <v>3408</v>
      </c>
      <c r="D296" s="167"/>
      <c r="E296" s="168">
        <v>113000</v>
      </c>
      <c r="F296" s="169" t="s">
        <v>3409</v>
      </c>
      <c r="G296" s="77" t="s">
        <v>1154</v>
      </c>
      <c r="H296" s="169" t="s">
        <v>16</v>
      </c>
      <c r="I296" s="54"/>
    </row>
    <row r="297" spans="1:9" s="136" customFormat="1" ht="64.5" customHeight="1" x14ac:dyDescent="0.25">
      <c r="A297" s="67"/>
      <c r="B297" s="165" t="s">
        <v>655</v>
      </c>
      <c r="C297" s="166" t="s">
        <v>3410</v>
      </c>
      <c r="D297" s="167"/>
      <c r="E297" s="168">
        <v>760000</v>
      </c>
      <c r="F297" s="169" t="s">
        <v>3411</v>
      </c>
      <c r="G297" s="77" t="s">
        <v>1154</v>
      </c>
      <c r="H297" s="169" t="s">
        <v>178</v>
      </c>
      <c r="I297" s="54"/>
    </row>
    <row r="298" spans="1:9" s="136" customFormat="1" ht="64.5" customHeight="1" x14ac:dyDescent="0.25">
      <c r="A298" s="67"/>
      <c r="B298" s="165" t="s">
        <v>655</v>
      </c>
      <c r="C298" s="166" t="s">
        <v>3410</v>
      </c>
      <c r="D298" s="167"/>
      <c r="E298" s="168">
        <v>190000</v>
      </c>
      <c r="F298" s="169" t="s">
        <v>3412</v>
      </c>
      <c r="G298" s="77" t="s">
        <v>1154</v>
      </c>
      <c r="H298" s="169" t="s">
        <v>187</v>
      </c>
      <c r="I298" s="54"/>
    </row>
    <row r="299" spans="1:9" s="136" customFormat="1" ht="69" customHeight="1" x14ac:dyDescent="0.25">
      <c r="A299" s="67"/>
      <c r="B299" s="165" t="s">
        <v>655</v>
      </c>
      <c r="C299" s="166" t="s">
        <v>3410</v>
      </c>
      <c r="D299" s="167"/>
      <c r="E299" s="168">
        <v>850000</v>
      </c>
      <c r="F299" s="169" t="s">
        <v>3413</v>
      </c>
      <c r="G299" s="77" t="s">
        <v>1154</v>
      </c>
      <c r="H299" s="169" t="s">
        <v>16</v>
      </c>
      <c r="I299" s="54"/>
    </row>
    <row r="300" spans="1:9" s="136" customFormat="1" ht="64.5" customHeight="1" x14ac:dyDescent="0.25">
      <c r="A300" s="67"/>
      <c r="B300" s="165" t="s">
        <v>655</v>
      </c>
      <c r="C300" s="166" t="s">
        <v>3410</v>
      </c>
      <c r="D300" s="167"/>
      <c r="E300" s="168">
        <v>452000</v>
      </c>
      <c r="F300" s="169" t="s">
        <v>3414</v>
      </c>
      <c r="G300" s="77" t="s">
        <v>1154</v>
      </c>
      <c r="H300" s="169" t="s">
        <v>16</v>
      </c>
      <c r="I300" s="54"/>
    </row>
    <row r="301" spans="1:9" s="136" customFormat="1" ht="61.5" customHeight="1" x14ac:dyDescent="0.25">
      <c r="A301" s="67"/>
      <c r="B301" s="165" t="s">
        <v>655</v>
      </c>
      <c r="C301" s="166" t="s">
        <v>3410</v>
      </c>
      <c r="D301" s="167"/>
      <c r="E301" s="168">
        <v>300000</v>
      </c>
      <c r="F301" s="169" t="s">
        <v>385</v>
      </c>
      <c r="G301" s="77" t="s">
        <v>1154</v>
      </c>
      <c r="H301" s="169" t="s">
        <v>16</v>
      </c>
      <c r="I301" s="54"/>
    </row>
    <row r="302" spans="1:9" s="136" customFormat="1" ht="55.5" customHeight="1" x14ac:dyDescent="0.25">
      <c r="A302" s="67"/>
      <c r="B302" s="165" t="s">
        <v>655</v>
      </c>
      <c r="C302" s="166" t="s">
        <v>3410</v>
      </c>
      <c r="D302" s="167"/>
      <c r="E302" s="168">
        <v>470000</v>
      </c>
      <c r="F302" s="169" t="s">
        <v>3415</v>
      </c>
      <c r="G302" s="77" t="s">
        <v>1154</v>
      </c>
      <c r="H302" s="169" t="s">
        <v>187</v>
      </c>
      <c r="I302" s="54"/>
    </row>
    <row r="303" spans="1:9" s="136" customFormat="1" ht="66.75" customHeight="1" x14ac:dyDescent="0.25">
      <c r="A303" s="67"/>
      <c r="B303" s="165" t="s">
        <v>655</v>
      </c>
      <c r="C303" s="166" t="s">
        <v>3410</v>
      </c>
      <c r="D303" s="167"/>
      <c r="E303" s="168">
        <v>800000</v>
      </c>
      <c r="F303" s="169" t="s">
        <v>3416</v>
      </c>
      <c r="G303" s="77" t="s">
        <v>1154</v>
      </c>
      <c r="H303" s="169" t="s">
        <v>16</v>
      </c>
      <c r="I303" s="54"/>
    </row>
    <row r="304" spans="1:9" s="136" customFormat="1" ht="64.5" customHeight="1" x14ac:dyDescent="0.25">
      <c r="A304" s="67"/>
      <c r="B304" s="165" t="s">
        <v>655</v>
      </c>
      <c r="C304" s="166" t="s">
        <v>3410</v>
      </c>
      <c r="D304" s="167"/>
      <c r="E304" s="168">
        <v>729510</v>
      </c>
      <c r="F304" s="169" t="s">
        <v>3417</v>
      </c>
      <c r="G304" s="77" t="s">
        <v>1154</v>
      </c>
      <c r="H304" s="169" t="s">
        <v>16</v>
      </c>
      <c r="I304" s="54"/>
    </row>
    <row r="305" spans="1:9" s="136" customFormat="1" ht="68.25" customHeight="1" x14ac:dyDescent="0.25">
      <c r="A305" s="67"/>
      <c r="B305" s="165" t="s">
        <v>655</v>
      </c>
      <c r="C305" s="166" t="s">
        <v>3410</v>
      </c>
      <c r="D305" s="167"/>
      <c r="E305" s="168">
        <v>59000</v>
      </c>
      <c r="F305" s="169" t="s">
        <v>3418</v>
      </c>
      <c r="G305" s="77" t="s">
        <v>1154</v>
      </c>
      <c r="H305" s="169" t="s">
        <v>1248</v>
      </c>
      <c r="I305" s="54"/>
    </row>
    <row r="306" spans="1:9" s="136" customFormat="1" ht="67.5" customHeight="1" x14ac:dyDescent="0.25">
      <c r="A306" s="67"/>
      <c r="B306" s="165" t="s">
        <v>655</v>
      </c>
      <c r="C306" s="166" t="s">
        <v>3410</v>
      </c>
      <c r="D306" s="167"/>
      <c r="E306" s="168">
        <v>1425000</v>
      </c>
      <c r="F306" s="169" t="s">
        <v>3419</v>
      </c>
      <c r="G306" s="77" t="s">
        <v>1154</v>
      </c>
      <c r="H306" s="169" t="s">
        <v>590</v>
      </c>
      <c r="I306" s="54"/>
    </row>
    <row r="307" spans="1:9" s="136" customFormat="1" ht="68.25" customHeight="1" x14ac:dyDescent="0.25">
      <c r="A307" s="67"/>
      <c r="B307" s="165" t="s">
        <v>655</v>
      </c>
      <c r="C307" s="166" t="s">
        <v>3410</v>
      </c>
      <c r="D307" s="167"/>
      <c r="E307" s="168">
        <v>45000</v>
      </c>
      <c r="F307" s="169" t="s">
        <v>2938</v>
      </c>
      <c r="G307" s="77" t="s">
        <v>1154</v>
      </c>
      <c r="H307" s="169" t="s">
        <v>1506</v>
      </c>
      <c r="I307" s="54"/>
    </row>
    <row r="308" spans="1:9" s="136" customFormat="1" ht="55.5" customHeight="1" x14ac:dyDescent="0.25">
      <c r="A308" s="67"/>
      <c r="B308" s="165" t="s">
        <v>655</v>
      </c>
      <c r="C308" s="166" t="s">
        <v>3410</v>
      </c>
      <c r="D308" s="167"/>
      <c r="E308" s="168">
        <v>3496000</v>
      </c>
      <c r="F308" s="169" t="s">
        <v>3420</v>
      </c>
      <c r="G308" s="77" t="s">
        <v>1154</v>
      </c>
      <c r="H308" s="169" t="s">
        <v>41</v>
      </c>
      <c r="I308" s="54"/>
    </row>
    <row r="309" spans="1:9" s="136" customFormat="1" ht="60.75" customHeight="1" x14ac:dyDescent="0.25">
      <c r="A309" s="67"/>
      <c r="B309" s="165" t="s">
        <v>655</v>
      </c>
      <c r="C309" s="166" t="s">
        <v>3410</v>
      </c>
      <c r="D309" s="167"/>
      <c r="E309" s="168">
        <v>20000</v>
      </c>
      <c r="F309" s="169" t="s">
        <v>586</v>
      </c>
      <c r="G309" s="77" t="s">
        <v>1154</v>
      </c>
      <c r="H309" s="169" t="s">
        <v>16</v>
      </c>
      <c r="I309" s="54"/>
    </row>
    <row r="310" spans="1:9" s="136" customFormat="1" ht="72.75" customHeight="1" x14ac:dyDescent="0.25">
      <c r="A310" s="67"/>
      <c r="B310" s="165" t="s">
        <v>655</v>
      </c>
      <c r="C310" s="166" t="s">
        <v>3410</v>
      </c>
      <c r="D310" s="167"/>
      <c r="E310" s="168">
        <v>1812000</v>
      </c>
      <c r="F310" s="169" t="s">
        <v>3421</v>
      </c>
      <c r="G310" s="77" t="s">
        <v>1154</v>
      </c>
      <c r="H310" s="169" t="s">
        <v>16</v>
      </c>
      <c r="I310" s="54"/>
    </row>
    <row r="311" spans="1:9" s="136" customFormat="1" ht="75" customHeight="1" x14ac:dyDescent="0.25">
      <c r="A311" s="67"/>
      <c r="B311" s="165" t="s">
        <v>655</v>
      </c>
      <c r="C311" s="166" t="s">
        <v>3410</v>
      </c>
      <c r="D311" s="167"/>
      <c r="E311" s="168">
        <v>500000</v>
      </c>
      <c r="F311" s="169" t="s">
        <v>3089</v>
      </c>
      <c r="G311" s="77" t="s">
        <v>1154</v>
      </c>
      <c r="H311" s="169" t="s">
        <v>16</v>
      </c>
      <c r="I311" s="54"/>
    </row>
    <row r="312" spans="1:9" s="136" customFormat="1" ht="60.75" customHeight="1" x14ac:dyDescent="0.25">
      <c r="A312" s="67"/>
      <c r="B312" s="165" t="s">
        <v>655</v>
      </c>
      <c r="C312" s="166" t="s">
        <v>3422</v>
      </c>
      <c r="D312" s="167"/>
      <c r="E312" s="168">
        <v>10000</v>
      </c>
      <c r="F312" s="169" t="s">
        <v>1061</v>
      </c>
      <c r="G312" s="77" t="s">
        <v>1154</v>
      </c>
      <c r="H312" s="169" t="s">
        <v>590</v>
      </c>
      <c r="I312" s="54"/>
    </row>
    <row r="313" spans="1:9" s="136" customFormat="1" ht="77.25" customHeight="1" x14ac:dyDescent="0.25">
      <c r="A313" s="67"/>
      <c r="B313" s="165" t="s">
        <v>655</v>
      </c>
      <c r="C313" s="166" t="s">
        <v>3423</v>
      </c>
      <c r="D313" s="167"/>
      <c r="E313" s="168">
        <v>78000</v>
      </c>
      <c r="F313" s="169" t="s">
        <v>3424</v>
      </c>
      <c r="G313" s="77" t="s">
        <v>1154</v>
      </c>
      <c r="H313" s="169" t="s">
        <v>16</v>
      </c>
      <c r="I313" s="54"/>
    </row>
    <row r="314" spans="1:9" s="136" customFormat="1" ht="78" customHeight="1" x14ac:dyDescent="0.25">
      <c r="A314" s="67"/>
      <c r="B314" s="165" t="s">
        <v>3425</v>
      </c>
      <c r="C314" s="166" t="s">
        <v>3426</v>
      </c>
      <c r="D314" s="167"/>
      <c r="E314" s="168">
        <v>108000</v>
      </c>
      <c r="F314" s="169" t="s">
        <v>3346</v>
      </c>
      <c r="G314" s="77" t="s">
        <v>1154</v>
      </c>
      <c r="H314" s="169" t="s">
        <v>16</v>
      </c>
      <c r="I314" s="55"/>
    </row>
    <row r="315" spans="1:9" s="136" customFormat="1" ht="112.5" x14ac:dyDescent="0.25">
      <c r="A315" s="67"/>
      <c r="B315" s="165" t="s">
        <v>3425</v>
      </c>
      <c r="C315" s="166" t="s">
        <v>3427</v>
      </c>
      <c r="D315" s="167"/>
      <c r="E315" s="168">
        <v>100000</v>
      </c>
      <c r="F315" s="169" t="s">
        <v>71</v>
      </c>
      <c r="G315" s="77" t="s">
        <v>1154</v>
      </c>
      <c r="H315" s="169" t="s">
        <v>16</v>
      </c>
      <c r="I315" s="54"/>
    </row>
    <row r="316" spans="1:9" s="136" customFormat="1" ht="75" x14ac:dyDescent="0.25">
      <c r="A316" s="67"/>
      <c r="B316" s="165" t="s">
        <v>3425</v>
      </c>
      <c r="C316" s="166" t="s">
        <v>3428</v>
      </c>
      <c r="D316" s="167"/>
      <c r="E316" s="168">
        <v>36000</v>
      </c>
      <c r="F316" s="169" t="s">
        <v>3369</v>
      </c>
      <c r="G316" s="77" t="s">
        <v>1154</v>
      </c>
      <c r="H316" s="169" t="s">
        <v>16</v>
      </c>
      <c r="I316" s="54"/>
    </row>
    <row r="317" spans="1:9" s="136" customFormat="1" ht="66.75" customHeight="1" x14ac:dyDescent="0.25">
      <c r="A317" s="67"/>
      <c r="B317" s="165" t="s">
        <v>2829</v>
      </c>
      <c r="C317" s="166" t="s">
        <v>3429</v>
      </c>
      <c r="D317" s="167"/>
      <c r="E317" s="168">
        <v>98000</v>
      </c>
      <c r="F317" s="169" t="s">
        <v>3430</v>
      </c>
      <c r="G317" s="77" t="s">
        <v>1154</v>
      </c>
      <c r="H317" s="169" t="s">
        <v>16</v>
      </c>
      <c r="I317" s="55"/>
    </row>
    <row r="318" spans="1:9" s="136" customFormat="1" ht="66.75" customHeight="1" x14ac:dyDescent="0.25">
      <c r="A318" s="67"/>
      <c r="B318" s="165" t="s">
        <v>3431</v>
      </c>
      <c r="C318" s="166" t="s">
        <v>3432</v>
      </c>
      <c r="D318" s="167"/>
      <c r="E318" s="168">
        <v>96000</v>
      </c>
      <c r="F318" s="169" t="s">
        <v>3079</v>
      </c>
      <c r="G318" s="77" t="s">
        <v>1154</v>
      </c>
      <c r="H318" s="169" t="s">
        <v>29</v>
      </c>
      <c r="I318" s="55"/>
    </row>
    <row r="319" spans="1:9" s="136" customFormat="1" ht="75" x14ac:dyDescent="0.25">
      <c r="A319" s="67"/>
      <c r="B319" s="165" t="s">
        <v>3431</v>
      </c>
      <c r="C319" s="166" t="s">
        <v>3433</v>
      </c>
      <c r="D319" s="167"/>
      <c r="E319" s="168">
        <v>132000</v>
      </c>
      <c r="F319" s="169" t="s">
        <v>3434</v>
      </c>
      <c r="G319" s="77" t="s">
        <v>1154</v>
      </c>
      <c r="H319" s="169" t="s">
        <v>16</v>
      </c>
      <c r="I319" s="55"/>
    </row>
    <row r="320" spans="1:9" s="136" customFormat="1" ht="75" x14ac:dyDescent="0.25">
      <c r="A320" s="67"/>
      <c r="B320" s="165" t="s">
        <v>3431</v>
      </c>
      <c r="C320" s="166" t="s">
        <v>3433</v>
      </c>
      <c r="D320" s="167"/>
      <c r="E320" s="168">
        <v>42000</v>
      </c>
      <c r="F320" s="169" t="s">
        <v>3435</v>
      </c>
      <c r="G320" s="77" t="s">
        <v>1154</v>
      </c>
      <c r="H320" s="169" t="s">
        <v>16</v>
      </c>
      <c r="I320" s="55"/>
    </row>
    <row r="321" spans="1:9" s="136" customFormat="1" ht="64.5" customHeight="1" x14ac:dyDescent="0.25">
      <c r="A321" s="67"/>
      <c r="B321" s="165" t="s">
        <v>3431</v>
      </c>
      <c r="C321" s="166" t="s">
        <v>3436</v>
      </c>
      <c r="D321" s="167"/>
      <c r="E321" s="168">
        <v>130000</v>
      </c>
      <c r="F321" s="169" t="s">
        <v>3437</v>
      </c>
      <c r="G321" s="77" t="s">
        <v>1154</v>
      </c>
      <c r="H321" s="169" t="s">
        <v>590</v>
      </c>
      <c r="I321" s="55"/>
    </row>
    <row r="322" spans="1:9" s="136" customFormat="1" ht="68.25" customHeight="1" x14ac:dyDescent="0.25">
      <c r="A322" s="67"/>
      <c r="B322" s="165" t="s">
        <v>3438</v>
      </c>
      <c r="C322" s="166" t="s">
        <v>3439</v>
      </c>
      <c r="D322" s="167"/>
      <c r="E322" s="168">
        <v>10000</v>
      </c>
      <c r="F322" s="169" t="s">
        <v>1061</v>
      </c>
      <c r="G322" s="77" t="s">
        <v>1154</v>
      </c>
      <c r="H322" s="169" t="s">
        <v>23</v>
      </c>
      <c r="I322" s="54"/>
    </row>
    <row r="323" spans="1:9" s="136" customFormat="1" ht="86.25" customHeight="1" x14ac:dyDescent="0.25">
      <c r="A323" s="67"/>
      <c r="B323" s="165" t="s">
        <v>3438</v>
      </c>
      <c r="C323" s="166" t="s">
        <v>3440</v>
      </c>
      <c r="D323" s="167"/>
      <c r="E323" s="168">
        <v>4000</v>
      </c>
      <c r="F323" s="169" t="s">
        <v>3149</v>
      </c>
      <c r="G323" s="77" t="s">
        <v>1154</v>
      </c>
      <c r="H323" s="169" t="s">
        <v>16</v>
      </c>
      <c r="I323" s="54"/>
    </row>
    <row r="324" spans="1:9" s="136" customFormat="1" ht="93.75" x14ac:dyDescent="0.25">
      <c r="A324" s="67"/>
      <c r="B324" s="165" t="s">
        <v>27</v>
      </c>
      <c r="C324" s="166" t="s">
        <v>3441</v>
      </c>
      <c r="D324" s="167"/>
      <c r="E324" s="168">
        <v>100000</v>
      </c>
      <c r="F324" s="169" t="s">
        <v>71</v>
      </c>
      <c r="G324" s="77" t="s">
        <v>1154</v>
      </c>
      <c r="H324" s="169" t="s">
        <v>67</v>
      </c>
      <c r="I324" s="55"/>
    </row>
    <row r="325" spans="1:9" s="136" customFormat="1" ht="93.75" x14ac:dyDescent="0.25">
      <c r="A325" s="67"/>
      <c r="B325" s="165" t="s">
        <v>27</v>
      </c>
      <c r="C325" s="166" t="s">
        <v>3441</v>
      </c>
      <c r="D325" s="167"/>
      <c r="E325" s="168">
        <v>40000</v>
      </c>
      <c r="F325" s="169" t="s">
        <v>280</v>
      </c>
      <c r="G325" s="77" t="s">
        <v>1154</v>
      </c>
      <c r="H325" s="169" t="s">
        <v>16</v>
      </c>
      <c r="I325" s="55"/>
    </row>
    <row r="326" spans="1:9" s="136" customFormat="1" ht="104.25" customHeight="1" x14ac:dyDescent="0.25">
      <c r="A326" s="67"/>
      <c r="B326" s="165" t="s">
        <v>27</v>
      </c>
      <c r="C326" s="166" t="s">
        <v>3442</v>
      </c>
      <c r="D326" s="167"/>
      <c r="E326" s="168">
        <v>31000</v>
      </c>
      <c r="F326" s="169" t="s">
        <v>3302</v>
      </c>
      <c r="G326" s="77" t="s">
        <v>1154</v>
      </c>
      <c r="H326" s="169" t="s">
        <v>16</v>
      </c>
      <c r="I326" s="55"/>
    </row>
    <row r="327" spans="1:9" s="136" customFormat="1" ht="105" customHeight="1" x14ac:dyDescent="0.25">
      <c r="A327" s="67"/>
      <c r="B327" s="165" t="s">
        <v>27</v>
      </c>
      <c r="C327" s="166" t="s">
        <v>3442</v>
      </c>
      <c r="D327" s="167"/>
      <c r="E327" s="168">
        <v>21000</v>
      </c>
      <c r="F327" s="169" t="s">
        <v>3443</v>
      </c>
      <c r="G327" s="77" t="s">
        <v>1154</v>
      </c>
      <c r="H327" s="169" t="s">
        <v>1248</v>
      </c>
      <c r="I327" s="54"/>
    </row>
    <row r="328" spans="1:9" s="136" customFormat="1" ht="91.5" customHeight="1" x14ac:dyDescent="0.25">
      <c r="A328" s="67"/>
      <c r="B328" s="165" t="s">
        <v>27</v>
      </c>
      <c r="C328" s="166" t="s">
        <v>3444</v>
      </c>
      <c r="D328" s="167"/>
      <c r="E328" s="168">
        <v>30000</v>
      </c>
      <c r="F328" s="169" t="s">
        <v>359</v>
      </c>
      <c r="G328" s="77" t="s">
        <v>1154</v>
      </c>
      <c r="H328" s="169" t="s">
        <v>16</v>
      </c>
      <c r="I328" s="54"/>
    </row>
    <row r="329" spans="1:9" s="136" customFormat="1" ht="97.5" customHeight="1" x14ac:dyDescent="0.25">
      <c r="A329" s="67"/>
      <c r="B329" s="165" t="s">
        <v>27</v>
      </c>
      <c r="C329" s="166" t="s">
        <v>3445</v>
      </c>
      <c r="D329" s="167"/>
      <c r="E329" s="168">
        <v>892000</v>
      </c>
      <c r="F329" s="169" t="s">
        <v>3446</v>
      </c>
      <c r="G329" s="77" t="s">
        <v>1154</v>
      </c>
      <c r="H329" s="169" t="s">
        <v>16</v>
      </c>
      <c r="I329" s="54"/>
    </row>
    <row r="330" spans="1:9" s="136" customFormat="1" ht="112.5" x14ac:dyDescent="0.25">
      <c r="A330" s="67"/>
      <c r="B330" s="165" t="s">
        <v>27</v>
      </c>
      <c r="C330" s="166" t="s">
        <v>3447</v>
      </c>
      <c r="D330" s="167"/>
      <c r="E330" s="168">
        <v>600000</v>
      </c>
      <c r="F330" s="169" t="s">
        <v>3033</v>
      </c>
      <c r="G330" s="77" t="s">
        <v>1154</v>
      </c>
      <c r="H330" s="169" t="s">
        <v>178</v>
      </c>
      <c r="I330" s="54"/>
    </row>
    <row r="331" spans="1:9" s="136" customFormat="1" ht="93.75" x14ac:dyDescent="0.25">
      <c r="A331" s="67"/>
      <c r="B331" s="165" t="s">
        <v>27</v>
      </c>
      <c r="C331" s="166" t="s">
        <v>3448</v>
      </c>
      <c r="D331" s="167"/>
      <c r="E331" s="168">
        <v>400000</v>
      </c>
      <c r="F331" s="169" t="s">
        <v>276</v>
      </c>
      <c r="G331" s="77" t="s">
        <v>1154</v>
      </c>
      <c r="H331" s="169" t="s">
        <v>23</v>
      </c>
      <c r="I331" s="54"/>
    </row>
    <row r="332" spans="1:9" s="136" customFormat="1" ht="131.25" x14ac:dyDescent="0.25">
      <c r="A332" s="67"/>
      <c r="B332" s="165" t="s">
        <v>27</v>
      </c>
      <c r="C332" s="166" t="s">
        <v>3449</v>
      </c>
      <c r="D332" s="167"/>
      <c r="E332" s="168">
        <v>230000</v>
      </c>
      <c r="F332" s="169" t="s">
        <v>3450</v>
      </c>
      <c r="G332" s="77" t="s">
        <v>1154</v>
      </c>
      <c r="H332" s="169" t="s">
        <v>187</v>
      </c>
      <c r="I332" s="54"/>
    </row>
    <row r="333" spans="1:9" s="136" customFormat="1" ht="93.75" x14ac:dyDescent="0.25">
      <c r="A333" s="67"/>
      <c r="B333" s="165" t="s">
        <v>27</v>
      </c>
      <c r="C333" s="166" t="s">
        <v>3451</v>
      </c>
      <c r="D333" s="167"/>
      <c r="E333" s="168">
        <v>900000</v>
      </c>
      <c r="F333" s="169" t="s">
        <v>2995</v>
      </c>
      <c r="G333" s="77" t="s">
        <v>1154</v>
      </c>
      <c r="H333" s="169" t="s">
        <v>16</v>
      </c>
      <c r="I333" s="54"/>
    </row>
    <row r="334" spans="1:9" s="136" customFormat="1" ht="93.75" x14ac:dyDescent="0.25">
      <c r="A334" s="67"/>
      <c r="B334" s="165" t="s">
        <v>27</v>
      </c>
      <c r="C334" s="166" t="s">
        <v>3452</v>
      </c>
      <c r="D334" s="167"/>
      <c r="E334" s="168">
        <v>100000</v>
      </c>
      <c r="F334" s="169" t="s">
        <v>71</v>
      </c>
      <c r="G334" s="77" t="s">
        <v>1154</v>
      </c>
      <c r="H334" s="169" t="s">
        <v>2108</v>
      </c>
      <c r="I334" s="54"/>
    </row>
    <row r="335" spans="1:9" s="136" customFormat="1" ht="93.75" x14ac:dyDescent="0.25">
      <c r="A335" s="67"/>
      <c r="B335" s="165" t="s">
        <v>27</v>
      </c>
      <c r="C335" s="166" t="s">
        <v>3453</v>
      </c>
      <c r="D335" s="167"/>
      <c r="E335" s="168">
        <v>90000</v>
      </c>
      <c r="F335" s="169" t="s">
        <v>3323</v>
      </c>
      <c r="G335" s="77" t="s">
        <v>1154</v>
      </c>
      <c r="H335" s="169" t="s">
        <v>590</v>
      </c>
      <c r="I335" s="54"/>
    </row>
    <row r="336" spans="1:9" s="136" customFormat="1" ht="102" customHeight="1" x14ac:dyDescent="0.25">
      <c r="A336" s="67"/>
      <c r="B336" s="165" t="s">
        <v>27</v>
      </c>
      <c r="C336" s="166" t="s">
        <v>3454</v>
      </c>
      <c r="D336" s="167"/>
      <c r="E336" s="168">
        <v>30000</v>
      </c>
      <c r="F336" s="169" t="s">
        <v>359</v>
      </c>
      <c r="G336" s="77" t="s">
        <v>1154</v>
      </c>
      <c r="H336" s="169" t="s">
        <v>296</v>
      </c>
      <c r="I336" s="54"/>
    </row>
    <row r="337" spans="1:9" s="136" customFormat="1" ht="102" customHeight="1" x14ac:dyDescent="0.25">
      <c r="A337" s="67"/>
      <c r="B337" s="165" t="s">
        <v>27</v>
      </c>
      <c r="C337" s="166" t="s">
        <v>3454</v>
      </c>
      <c r="D337" s="167"/>
      <c r="E337" s="168">
        <v>12500</v>
      </c>
      <c r="F337" s="169" t="s">
        <v>3455</v>
      </c>
      <c r="G337" s="77" t="s">
        <v>1154</v>
      </c>
      <c r="H337" s="169" t="s">
        <v>2108</v>
      </c>
      <c r="I337" s="54"/>
    </row>
    <row r="338" spans="1:9" s="136" customFormat="1" ht="112.5" x14ac:dyDescent="0.25">
      <c r="A338" s="67"/>
      <c r="B338" s="165" t="s">
        <v>27</v>
      </c>
      <c r="C338" s="166" t="s">
        <v>3456</v>
      </c>
      <c r="D338" s="167"/>
      <c r="E338" s="168">
        <v>30000</v>
      </c>
      <c r="F338" s="169" t="s">
        <v>359</v>
      </c>
      <c r="G338" s="77" t="s">
        <v>1154</v>
      </c>
      <c r="H338" s="169" t="s">
        <v>16</v>
      </c>
      <c r="I338" s="54"/>
    </row>
    <row r="339" spans="1:9" s="136" customFormat="1" ht="112.5" x14ac:dyDescent="0.25">
      <c r="A339" s="67"/>
      <c r="B339" s="165" t="s">
        <v>27</v>
      </c>
      <c r="C339" s="166" t="s">
        <v>3456</v>
      </c>
      <c r="D339" s="167"/>
      <c r="E339" s="168">
        <v>30000</v>
      </c>
      <c r="F339" s="169" t="s">
        <v>359</v>
      </c>
      <c r="G339" s="77" t="s">
        <v>1154</v>
      </c>
      <c r="H339" s="169" t="s">
        <v>601</v>
      </c>
      <c r="I339" s="54"/>
    </row>
    <row r="340" spans="1:9" s="136" customFormat="1" ht="93.75" x14ac:dyDescent="0.25">
      <c r="A340" s="67"/>
      <c r="B340" s="165" t="s">
        <v>27</v>
      </c>
      <c r="C340" s="166" t="s">
        <v>3457</v>
      </c>
      <c r="D340" s="167"/>
      <c r="E340" s="168">
        <v>300000</v>
      </c>
      <c r="F340" s="169" t="s">
        <v>385</v>
      </c>
      <c r="G340" s="77" t="s">
        <v>1154</v>
      </c>
      <c r="H340" s="169" t="s">
        <v>29</v>
      </c>
      <c r="I340" s="54"/>
    </row>
    <row r="341" spans="1:9" s="136" customFormat="1" ht="86.25" customHeight="1" x14ac:dyDescent="0.25">
      <c r="A341" s="67"/>
      <c r="B341" s="165" t="s">
        <v>27</v>
      </c>
      <c r="C341" s="166" t="s">
        <v>3458</v>
      </c>
      <c r="D341" s="167"/>
      <c r="E341" s="168">
        <v>204000</v>
      </c>
      <c r="F341" s="169" t="s">
        <v>3459</v>
      </c>
      <c r="G341" s="77" t="s">
        <v>1154</v>
      </c>
      <c r="H341" s="169" t="s">
        <v>16</v>
      </c>
      <c r="I341" s="54"/>
    </row>
    <row r="342" spans="1:9" s="136" customFormat="1" ht="93.75" x14ac:dyDescent="0.25">
      <c r="A342" s="67"/>
      <c r="B342" s="165" t="s">
        <v>27</v>
      </c>
      <c r="C342" s="166" t="s">
        <v>3460</v>
      </c>
      <c r="D342" s="167"/>
      <c r="E342" s="168">
        <v>25000</v>
      </c>
      <c r="F342" s="169" t="s">
        <v>2973</v>
      </c>
      <c r="G342" s="77" t="s">
        <v>1154</v>
      </c>
      <c r="H342" s="169" t="s">
        <v>16</v>
      </c>
      <c r="I342" s="54"/>
    </row>
    <row r="343" spans="1:9" s="136" customFormat="1" ht="104.25" customHeight="1" x14ac:dyDescent="0.25">
      <c r="A343" s="67"/>
      <c r="B343" s="165" t="s">
        <v>27</v>
      </c>
      <c r="C343" s="166" t="s">
        <v>3460</v>
      </c>
      <c r="D343" s="167"/>
      <c r="E343" s="168">
        <v>600000</v>
      </c>
      <c r="F343" s="169" t="s">
        <v>3033</v>
      </c>
      <c r="G343" s="77" t="s">
        <v>1154</v>
      </c>
      <c r="H343" s="169" t="s">
        <v>178</v>
      </c>
      <c r="I343" s="54"/>
    </row>
    <row r="344" spans="1:9" s="136" customFormat="1" ht="120.75" customHeight="1" x14ac:dyDescent="0.25">
      <c r="A344" s="67"/>
      <c r="B344" s="165" t="s">
        <v>27</v>
      </c>
      <c r="C344" s="166" t="s">
        <v>3461</v>
      </c>
      <c r="D344" s="167"/>
      <c r="E344" s="168">
        <v>200000</v>
      </c>
      <c r="F344" s="169" t="s">
        <v>3055</v>
      </c>
      <c r="G344" s="77" t="s">
        <v>1154</v>
      </c>
      <c r="H344" s="169" t="s">
        <v>16</v>
      </c>
      <c r="I344" s="54"/>
    </row>
    <row r="345" spans="1:9" s="136" customFormat="1" ht="121.5" customHeight="1" x14ac:dyDescent="0.25">
      <c r="A345" s="67"/>
      <c r="B345" s="165" t="s">
        <v>27</v>
      </c>
      <c r="C345" s="166" t="s">
        <v>3462</v>
      </c>
      <c r="D345" s="167"/>
      <c r="E345" s="168">
        <v>90000</v>
      </c>
      <c r="F345" s="169" t="s">
        <v>3323</v>
      </c>
      <c r="G345" s="77" t="s">
        <v>1154</v>
      </c>
      <c r="H345" s="169" t="s">
        <v>16</v>
      </c>
      <c r="I345" s="54"/>
    </row>
    <row r="346" spans="1:9" s="136" customFormat="1" ht="117.75" customHeight="1" x14ac:dyDescent="0.25">
      <c r="A346" s="67"/>
      <c r="B346" s="165" t="s">
        <v>27</v>
      </c>
      <c r="C346" s="166" t="s">
        <v>3463</v>
      </c>
      <c r="D346" s="167"/>
      <c r="E346" s="168">
        <v>187000</v>
      </c>
      <c r="F346" s="169" t="s">
        <v>3464</v>
      </c>
      <c r="G346" s="77" t="s">
        <v>1154</v>
      </c>
      <c r="H346" s="169" t="s">
        <v>41</v>
      </c>
      <c r="I346" s="54"/>
    </row>
    <row r="347" spans="1:9" s="136" customFormat="1" ht="119.25" customHeight="1" x14ac:dyDescent="0.25">
      <c r="A347" s="67"/>
      <c r="B347" s="165" t="s">
        <v>27</v>
      </c>
      <c r="C347" s="166" t="s">
        <v>3463</v>
      </c>
      <c r="D347" s="167"/>
      <c r="E347" s="168">
        <v>19000</v>
      </c>
      <c r="F347" s="169" t="s">
        <v>3465</v>
      </c>
      <c r="G347" s="77" t="s">
        <v>1154</v>
      </c>
      <c r="H347" s="169" t="s">
        <v>16</v>
      </c>
      <c r="I347" s="54"/>
    </row>
    <row r="348" spans="1:9" s="136" customFormat="1" ht="75" x14ac:dyDescent="0.25">
      <c r="A348" s="67"/>
      <c r="B348" s="165" t="s">
        <v>3466</v>
      </c>
      <c r="C348" s="166" t="s">
        <v>3467</v>
      </c>
      <c r="D348" s="167"/>
      <c r="E348" s="168">
        <v>5000</v>
      </c>
      <c r="F348" s="169" t="s">
        <v>3224</v>
      </c>
      <c r="G348" s="77" t="s">
        <v>1154</v>
      </c>
      <c r="H348" s="169" t="s">
        <v>16</v>
      </c>
      <c r="I348" s="54"/>
    </row>
    <row r="349" spans="1:9" s="136" customFormat="1" ht="109.5" customHeight="1" x14ac:dyDescent="0.25">
      <c r="A349" s="67"/>
      <c r="B349" s="165" t="s">
        <v>3468</v>
      </c>
      <c r="C349" s="166" t="s">
        <v>3469</v>
      </c>
      <c r="D349" s="167"/>
      <c r="E349" s="168">
        <v>120000</v>
      </c>
      <c r="F349" s="169" t="s">
        <v>739</v>
      </c>
      <c r="G349" s="77" t="s">
        <v>1154</v>
      </c>
      <c r="H349" s="169" t="s">
        <v>16</v>
      </c>
      <c r="I349" s="54"/>
    </row>
    <row r="350" spans="1:9" s="136" customFormat="1" ht="101.25" customHeight="1" x14ac:dyDescent="0.25">
      <c r="A350" s="67"/>
      <c r="B350" s="165" t="s">
        <v>3468</v>
      </c>
      <c r="C350" s="166" t="s">
        <v>3470</v>
      </c>
      <c r="D350" s="167"/>
      <c r="E350" s="168">
        <v>4000</v>
      </c>
      <c r="F350" s="169" t="s">
        <v>3149</v>
      </c>
      <c r="G350" s="77" t="s">
        <v>1154</v>
      </c>
      <c r="H350" s="169" t="s">
        <v>3253</v>
      </c>
      <c r="I350" s="54"/>
    </row>
    <row r="351" spans="1:9" s="136" customFormat="1" ht="99.75" customHeight="1" x14ac:dyDescent="0.25">
      <c r="A351" s="67"/>
      <c r="B351" s="165" t="s">
        <v>3468</v>
      </c>
      <c r="C351" s="166" t="s">
        <v>3470</v>
      </c>
      <c r="D351" s="167"/>
      <c r="E351" s="168">
        <v>66000</v>
      </c>
      <c r="F351" s="169" t="s">
        <v>3471</v>
      </c>
      <c r="G351" s="77" t="s">
        <v>1154</v>
      </c>
      <c r="H351" s="169" t="s">
        <v>187</v>
      </c>
      <c r="I351" s="54"/>
    </row>
    <row r="352" spans="1:9" s="136" customFormat="1" ht="102" customHeight="1" x14ac:dyDescent="0.25">
      <c r="A352" s="67"/>
      <c r="B352" s="165" t="s">
        <v>3468</v>
      </c>
      <c r="C352" s="166" t="s">
        <v>3470</v>
      </c>
      <c r="D352" s="167"/>
      <c r="E352" s="168">
        <v>150000</v>
      </c>
      <c r="F352" s="169" t="s">
        <v>2932</v>
      </c>
      <c r="G352" s="77" t="s">
        <v>1154</v>
      </c>
      <c r="H352" s="169" t="s">
        <v>590</v>
      </c>
      <c r="I352" s="54"/>
    </row>
    <row r="353" spans="1:9" s="136" customFormat="1" ht="109.5" customHeight="1" x14ac:dyDescent="0.25">
      <c r="A353" s="67"/>
      <c r="B353" s="165" t="s">
        <v>3468</v>
      </c>
      <c r="C353" s="166" t="s">
        <v>3470</v>
      </c>
      <c r="D353" s="167"/>
      <c r="E353" s="168">
        <v>35120</v>
      </c>
      <c r="F353" s="169" t="s">
        <v>3472</v>
      </c>
      <c r="G353" s="77" t="s">
        <v>1154</v>
      </c>
      <c r="H353" s="169" t="s">
        <v>16</v>
      </c>
      <c r="I353" s="54"/>
    </row>
    <row r="354" spans="1:9" s="136" customFormat="1" ht="102" customHeight="1" x14ac:dyDescent="0.25">
      <c r="A354" s="67"/>
      <c r="B354" s="165" t="s">
        <v>27</v>
      </c>
      <c r="C354" s="166" t="s">
        <v>3473</v>
      </c>
      <c r="D354" s="167"/>
      <c r="E354" s="168">
        <v>360000</v>
      </c>
      <c r="F354" s="169" t="s">
        <v>3474</v>
      </c>
      <c r="G354" s="77" t="s">
        <v>1154</v>
      </c>
      <c r="H354" s="169" t="s">
        <v>41</v>
      </c>
      <c r="I354" s="54"/>
    </row>
    <row r="355" spans="1:9" s="136" customFormat="1" ht="88.5" customHeight="1" x14ac:dyDescent="0.25">
      <c r="A355" s="67"/>
      <c r="B355" s="165" t="s">
        <v>1478</v>
      </c>
      <c r="C355" s="166" t="s">
        <v>3475</v>
      </c>
      <c r="D355" s="167"/>
      <c r="E355" s="168">
        <v>150000</v>
      </c>
      <c r="F355" s="169" t="s">
        <v>2932</v>
      </c>
      <c r="G355" s="77" t="s">
        <v>1154</v>
      </c>
      <c r="H355" s="169" t="s">
        <v>178</v>
      </c>
      <c r="I355" s="54"/>
    </row>
    <row r="356" spans="1:9" s="136" customFormat="1" ht="92.25" customHeight="1" x14ac:dyDescent="0.25">
      <c r="A356" s="67"/>
      <c r="B356" s="165" t="s">
        <v>3476</v>
      </c>
      <c r="C356" s="166" t="s">
        <v>3477</v>
      </c>
      <c r="D356" s="167"/>
      <c r="E356" s="168">
        <v>192000</v>
      </c>
      <c r="F356" s="169" t="s">
        <v>3478</v>
      </c>
      <c r="G356" s="77" t="s">
        <v>1154</v>
      </c>
      <c r="H356" s="169" t="s">
        <v>16</v>
      </c>
      <c r="I356" s="54"/>
    </row>
    <row r="357" spans="1:9" s="136" customFormat="1" ht="75" x14ac:dyDescent="0.25">
      <c r="A357" s="67"/>
      <c r="B357" s="165" t="s">
        <v>3476</v>
      </c>
      <c r="C357" s="166" t="s">
        <v>3479</v>
      </c>
      <c r="D357" s="167"/>
      <c r="E357" s="168">
        <v>10000</v>
      </c>
      <c r="F357" s="169" t="s">
        <v>1061</v>
      </c>
      <c r="G357" s="77" t="s">
        <v>1154</v>
      </c>
      <c r="H357" s="169" t="s">
        <v>16</v>
      </c>
      <c r="I357" s="54"/>
    </row>
    <row r="358" spans="1:9" s="136" customFormat="1" ht="75" x14ac:dyDescent="0.25">
      <c r="A358" s="67"/>
      <c r="B358" s="165" t="s">
        <v>3476</v>
      </c>
      <c r="C358" s="166" t="s">
        <v>3480</v>
      </c>
      <c r="D358" s="167"/>
      <c r="E358" s="168">
        <v>25000</v>
      </c>
      <c r="F358" s="169" t="s">
        <v>2973</v>
      </c>
      <c r="G358" s="77" t="s">
        <v>1154</v>
      </c>
      <c r="H358" s="169" t="s">
        <v>16</v>
      </c>
      <c r="I358" s="55"/>
    </row>
    <row r="359" spans="1:9" s="136" customFormat="1" ht="75" x14ac:dyDescent="0.25">
      <c r="A359" s="67"/>
      <c r="B359" s="165" t="s">
        <v>112</v>
      </c>
      <c r="C359" s="166" t="s">
        <v>3481</v>
      </c>
      <c r="D359" s="167"/>
      <c r="E359" s="168">
        <v>36000</v>
      </c>
      <c r="F359" s="169" t="s">
        <v>3369</v>
      </c>
      <c r="G359" s="77" t="s">
        <v>1154</v>
      </c>
      <c r="H359" s="169" t="s">
        <v>16</v>
      </c>
      <c r="I359" s="55"/>
    </row>
    <row r="360" spans="1:9" s="136" customFormat="1" ht="68.25" customHeight="1" x14ac:dyDescent="0.25">
      <c r="A360" s="67"/>
      <c r="B360" s="165" t="s">
        <v>112</v>
      </c>
      <c r="C360" s="166" t="s">
        <v>3481</v>
      </c>
      <c r="D360" s="167"/>
      <c r="E360" s="168">
        <v>40000</v>
      </c>
      <c r="F360" s="169" t="s">
        <v>280</v>
      </c>
      <c r="G360" s="77" t="s">
        <v>1154</v>
      </c>
      <c r="H360" s="169" t="s">
        <v>16</v>
      </c>
      <c r="I360" s="55"/>
    </row>
    <row r="361" spans="1:9" s="136" customFormat="1" ht="75" customHeight="1" x14ac:dyDescent="0.25">
      <c r="A361" s="67"/>
      <c r="B361" s="165" t="s">
        <v>112</v>
      </c>
      <c r="C361" s="166" t="s">
        <v>3481</v>
      </c>
      <c r="D361" s="167"/>
      <c r="E361" s="168">
        <v>90000</v>
      </c>
      <c r="F361" s="169" t="s">
        <v>3323</v>
      </c>
      <c r="G361" s="77" t="s">
        <v>1154</v>
      </c>
      <c r="H361" s="169" t="s">
        <v>16</v>
      </c>
      <c r="I361" s="55"/>
    </row>
    <row r="362" spans="1:9" s="136" customFormat="1" ht="69.75" customHeight="1" x14ac:dyDescent="0.25">
      <c r="A362" s="67"/>
      <c r="B362" s="165" t="s">
        <v>112</v>
      </c>
      <c r="C362" s="166" t="s">
        <v>3481</v>
      </c>
      <c r="D362" s="167"/>
      <c r="E362" s="168">
        <v>200000</v>
      </c>
      <c r="F362" s="169" t="s">
        <v>3055</v>
      </c>
      <c r="G362" s="77" t="s">
        <v>1154</v>
      </c>
      <c r="H362" s="169" t="s">
        <v>2108</v>
      </c>
      <c r="I362" s="55"/>
    </row>
    <row r="363" spans="1:9" s="136" customFormat="1" ht="69.75" customHeight="1" x14ac:dyDescent="0.25">
      <c r="A363" s="67"/>
      <c r="B363" s="165" t="s">
        <v>53</v>
      </c>
      <c r="C363" s="166" t="s">
        <v>3482</v>
      </c>
      <c r="D363" s="167"/>
      <c r="E363" s="168">
        <v>6000</v>
      </c>
      <c r="F363" s="169" t="s">
        <v>2997</v>
      </c>
      <c r="G363" s="77" t="s">
        <v>1154</v>
      </c>
      <c r="H363" s="169" t="s">
        <v>369</v>
      </c>
      <c r="I363" s="55"/>
    </row>
    <row r="364" spans="1:9" s="136" customFormat="1" ht="69.75" customHeight="1" x14ac:dyDescent="0.25">
      <c r="A364" s="67"/>
      <c r="B364" s="165" t="s">
        <v>3483</v>
      </c>
      <c r="C364" s="166" t="s">
        <v>3484</v>
      </c>
      <c r="D364" s="167"/>
      <c r="E364" s="168">
        <v>99000</v>
      </c>
      <c r="F364" s="169" t="s">
        <v>3485</v>
      </c>
      <c r="G364" s="77" t="s">
        <v>1154</v>
      </c>
      <c r="H364" s="169" t="s">
        <v>369</v>
      </c>
      <c r="I364" s="55"/>
    </row>
    <row r="365" spans="1:9" s="136" customFormat="1" ht="63" customHeight="1" x14ac:dyDescent="0.25">
      <c r="A365" s="67"/>
      <c r="B365" s="165" t="s">
        <v>3486</v>
      </c>
      <c r="C365" s="166" t="s">
        <v>3487</v>
      </c>
      <c r="D365" s="167"/>
      <c r="E365" s="168">
        <v>42000</v>
      </c>
      <c r="F365" s="169" t="s">
        <v>3435</v>
      </c>
      <c r="G365" s="77" t="s">
        <v>1154</v>
      </c>
      <c r="H365" s="169" t="s">
        <v>369</v>
      </c>
      <c r="I365" s="55"/>
    </row>
    <row r="366" spans="1:9" s="136" customFormat="1" ht="62.25" customHeight="1" x14ac:dyDescent="0.25">
      <c r="A366" s="67"/>
      <c r="B366" s="165" t="s">
        <v>3488</v>
      </c>
      <c r="C366" s="166" t="s">
        <v>3489</v>
      </c>
      <c r="D366" s="167"/>
      <c r="E366" s="168">
        <v>30000</v>
      </c>
      <c r="F366" s="169" t="s">
        <v>359</v>
      </c>
      <c r="G366" s="77" t="s">
        <v>1154</v>
      </c>
      <c r="H366" s="169" t="s">
        <v>369</v>
      </c>
      <c r="I366" s="55"/>
    </row>
    <row r="367" spans="1:9" s="136" customFormat="1" ht="62.25" customHeight="1" x14ac:dyDescent="0.25">
      <c r="A367" s="67"/>
      <c r="B367" s="165" t="s">
        <v>3490</v>
      </c>
      <c r="C367" s="166" t="s">
        <v>3491</v>
      </c>
      <c r="D367" s="167"/>
      <c r="E367" s="168">
        <v>86000</v>
      </c>
      <c r="F367" s="169" t="s">
        <v>3492</v>
      </c>
      <c r="G367" s="77" t="s">
        <v>1154</v>
      </c>
      <c r="H367" s="169" t="s">
        <v>369</v>
      </c>
      <c r="I367" s="55"/>
    </row>
    <row r="368" spans="1:9" s="136" customFormat="1" ht="63" customHeight="1" x14ac:dyDescent="0.25">
      <c r="A368" s="67"/>
      <c r="B368" s="165" t="s">
        <v>3493</v>
      </c>
      <c r="C368" s="166" t="s">
        <v>3494</v>
      </c>
      <c r="D368" s="167"/>
      <c r="E368" s="168">
        <v>1800000</v>
      </c>
      <c r="F368" s="169" t="s">
        <v>3495</v>
      </c>
      <c r="G368" s="77" t="s">
        <v>1154</v>
      </c>
      <c r="H368" s="169" t="s">
        <v>369</v>
      </c>
      <c r="I368" s="55"/>
    </row>
    <row r="369" spans="1:11" s="136" customFormat="1" ht="69.75" customHeight="1" x14ac:dyDescent="0.25">
      <c r="A369" s="67"/>
      <c r="B369" s="165" t="s">
        <v>3496</v>
      </c>
      <c r="C369" s="166" t="s">
        <v>3497</v>
      </c>
      <c r="D369" s="167"/>
      <c r="E369" s="168">
        <v>682000</v>
      </c>
      <c r="F369" s="169" t="s">
        <v>3498</v>
      </c>
      <c r="G369" s="77" t="s">
        <v>1154</v>
      </c>
      <c r="H369" s="169" t="s">
        <v>369</v>
      </c>
      <c r="I369" s="55"/>
    </row>
    <row r="370" spans="1:11" s="136" customFormat="1" ht="69.75" customHeight="1" x14ac:dyDescent="0.25">
      <c r="A370" s="67"/>
      <c r="B370" s="165" t="s">
        <v>3499</v>
      </c>
      <c r="C370" s="166" t="s">
        <v>3500</v>
      </c>
      <c r="D370" s="167"/>
      <c r="E370" s="168">
        <v>143000</v>
      </c>
      <c r="F370" s="169" t="s">
        <v>3501</v>
      </c>
      <c r="G370" s="77" t="s">
        <v>1154</v>
      </c>
      <c r="H370" s="169" t="s">
        <v>369</v>
      </c>
      <c r="I370" s="55"/>
    </row>
    <row r="371" spans="1:11" s="136" customFormat="1" ht="57.75" customHeight="1" x14ac:dyDescent="0.25">
      <c r="A371" s="67"/>
      <c r="B371" s="165" t="s">
        <v>1120</v>
      </c>
      <c r="C371" s="166" t="s">
        <v>3502</v>
      </c>
      <c r="D371" s="167"/>
      <c r="E371" s="168">
        <v>443000</v>
      </c>
      <c r="F371" s="169" t="s">
        <v>3503</v>
      </c>
      <c r="G371" s="77" t="s">
        <v>1154</v>
      </c>
      <c r="H371" s="169" t="s">
        <v>369</v>
      </c>
      <c r="I371" s="55"/>
    </row>
    <row r="372" spans="1:11" s="136" customFormat="1" ht="112.5" x14ac:dyDescent="0.25">
      <c r="A372" s="67"/>
      <c r="B372" s="175" t="s">
        <v>522</v>
      </c>
      <c r="C372" s="176" t="s">
        <v>3504</v>
      </c>
      <c r="D372" s="177"/>
      <c r="E372" s="178">
        <v>8000</v>
      </c>
      <c r="F372" s="179" t="s">
        <v>3123</v>
      </c>
      <c r="G372" s="77" t="s">
        <v>1154</v>
      </c>
      <c r="H372" s="179" t="s">
        <v>369</v>
      </c>
      <c r="I372" s="86"/>
    </row>
    <row r="373" spans="1:11" s="136" customFormat="1" ht="68.25" customHeight="1" x14ac:dyDescent="0.25">
      <c r="A373" s="67"/>
      <c r="B373" s="175" t="s">
        <v>3505</v>
      </c>
      <c r="C373" s="176" t="s">
        <v>3506</v>
      </c>
      <c r="D373" s="177"/>
      <c r="E373" s="178">
        <v>55000</v>
      </c>
      <c r="F373" s="179" t="s">
        <v>3507</v>
      </c>
      <c r="G373" s="77" t="s">
        <v>1154</v>
      </c>
      <c r="H373" s="179" t="s">
        <v>369</v>
      </c>
      <c r="I373" s="86"/>
    </row>
    <row r="374" spans="1:11" s="136" customFormat="1" ht="57.75" customHeight="1" x14ac:dyDescent="0.25">
      <c r="A374" s="67"/>
      <c r="B374" s="175" t="s">
        <v>3508</v>
      </c>
      <c r="C374" s="176" t="s">
        <v>3509</v>
      </c>
      <c r="D374" s="177"/>
      <c r="E374" s="178">
        <v>30000</v>
      </c>
      <c r="F374" s="179" t="s">
        <v>359</v>
      </c>
      <c r="G374" s="77" t="s">
        <v>1154</v>
      </c>
      <c r="H374" s="179" t="s">
        <v>369</v>
      </c>
      <c r="I374" s="86"/>
    </row>
    <row r="375" spans="1:11" s="136" customFormat="1" ht="75" x14ac:dyDescent="0.25">
      <c r="A375" s="67"/>
      <c r="B375" s="175" t="s">
        <v>786</v>
      </c>
      <c r="C375" s="176" t="s">
        <v>3510</v>
      </c>
      <c r="D375" s="177"/>
      <c r="E375" s="178">
        <v>55000</v>
      </c>
      <c r="F375" s="179" t="s">
        <v>3507</v>
      </c>
      <c r="G375" s="77" t="s">
        <v>1154</v>
      </c>
      <c r="H375" s="179" t="s">
        <v>2889</v>
      </c>
      <c r="I375" s="86"/>
    </row>
    <row r="376" spans="1:11" s="136" customFormat="1" ht="57.75" customHeight="1" x14ac:dyDescent="0.25">
      <c r="A376" s="67"/>
      <c r="B376" s="175" t="s">
        <v>3511</v>
      </c>
      <c r="C376" s="176" t="s">
        <v>3512</v>
      </c>
      <c r="D376" s="177"/>
      <c r="E376" s="178">
        <v>28000</v>
      </c>
      <c r="F376" s="179" t="s">
        <v>3513</v>
      </c>
      <c r="G376" s="77" t="s">
        <v>1154</v>
      </c>
      <c r="H376" s="179" t="s">
        <v>29</v>
      </c>
      <c r="I376" s="86"/>
    </row>
    <row r="377" spans="1:11" s="136" customFormat="1" ht="75" x14ac:dyDescent="0.25">
      <c r="A377" s="67"/>
      <c r="B377" s="175" t="s">
        <v>460</v>
      </c>
      <c r="C377" s="176" t="s">
        <v>3514</v>
      </c>
      <c r="D377" s="177"/>
      <c r="E377" s="178">
        <v>255000</v>
      </c>
      <c r="F377" s="179" t="s">
        <v>3515</v>
      </c>
      <c r="G377" s="77" t="s">
        <v>1154</v>
      </c>
      <c r="H377" s="179" t="s">
        <v>369</v>
      </c>
      <c r="I377" s="86"/>
    </row>
    <row r="378" spans="1:11" s="136" customFormat="1" ht="75.75" thickBot="1" x14ac:dyDescent="0.3">
      <c r="A378" s="67"/>
      <c r="B378" s="175" t="s">
        <v>3381</v>
      </c>
      <c r="C378" s="176" t="s">
        <v>3516</v>
      </c>
      <c r="D378" s="177"/>
      <c r="E378" s="178">
        <v>312000</v>
      </c>
      <c r="F378" s="179" t="s">
        <v>3517</v>
      </c>
      <c r="G378" s="77" t="s">
        <v>1154</v>
      </c>
      <c r="H378" s="179" t="s">
        <v>369</v>
      </c>
      <c r="I378" s="86"/>
    </row>
    <row r="379" spans="1:11" s="24" customFormat="1" ht="79.5" customHeight="1" thickBot="1" x14ac:dyDescent="0.3">
      <c r="B379" s="299" t="s">
        <v>30</v>
      </c>
      <c r="C379" s="300"/>
      <c r="D379" s="300"/>
      <c r="E379" s="25">
        <f>SUM(E5:E378)</f>
        <v>184808261</v>
      </c>
      <c r="F379" s="26" t="s">
        <v>3518</v>
      </c>
      <c r="G379" s="137"/>
      <c r="H379" s="137"/>
      <c r="I379" s="28"/>
      <c r="K379" s="29"/>
    </row>
  </sheetData>
  <mergeCells count="9">
    <mergeCell ref="B379:D379"/>
    <mergeCell ref="A1:I1"/>
    <mergeCell ref="J1:L1"/>
    <mergeCell ref="N1:O1"/>
    <mergeCell ref="A2:I2"/>
    <mergeCell ref="K2:M2"/>
    <mergeCell ref="O2:P2"/>
    <mergeCell ref="E3:F3"/>
    <mergeCell ref="E4:F4"/>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P71"/>
  <sheetViews>
    <sheetView topLeftCell="B37" workbookViewId="0">
      <selection activeCell="C41" sqref="C41"/>
    </sheetView>
  </sheetViews>
  <sheetFormatPr defaultRowHeight="16.5" x14ac:dyDescent="0.25"/>
  <cols>
    <col min="1" max="1" width="5.5703125" style="1" hidden="1" customWidth="1"/>
    <col min="2" max="2" width="21.140625" style="1" customWidth="1"/>
    <col min="3" max="3" width="79.42578125" style="2" customWidth="1"/>
    <col min="4" max="4" width="16" style="3" customWidth="1"/>
    <col min="5" max="5" width="19.85546875" style="4" customWidth="1"/>
    <col min="6" max="6" width="37" style="39" customWidth="1"/>
    <col min="7" max="7" width="20.85546875" style="3" customWidth="1"/>
    <col min="8" max="8" width="22.5703125" style="3" customWidth="1"/>
    <col min="9" max="9" width="28.42578125" style="3" customWidth="1"/>
    <col min="10" max="10" width="14.7109375" style="3" bestFit="1" customWidth="1"/>
    <col min="11" max="16384" width="9.140625" style="3"/>
  </cols>
  <sheetData>
    <row r="1" spans="1:16" s="42" customFormat="1" ht="27.75" customHeight="1" x14ac:dyDescent="0.25">
      <c r="A1" s="307" t="s">
        <v>234</v>
      </c>
      <c r="B1" s="307"/>
      <c r="C1" s="307"/>
      <c r="D1" s="307"/>
      <c r="E1" s="307"/>
      <c r="F1" s="307"/>
      <c r="G1" s="307"/>
      <c r="H1" s="307"/>
      <c r="I1" s="307"/>
      <c r="J1" s="301"/>
      <c r="K1" s="301"/>
      <c r="L1" s="301"/>
      <c r="M1" s="15"/>
      <c r="N1" s="301"/>
      <c r="O1" s="301"/>
    </row>
    <row r="2" spans="1:16" ht="14.25" customHeight="1" thickBot="1" x14ac:dyDescent="0.3">
      <c r="A2" s="302"/>
      <c r="B2" s="302"/>
      <c r="C2" s="302"/>
      <c r="D2" s="302"/>
      <c r="E2" s="302"/>
      <c r="F2" s="302"/>
      <c r="G2" s="302"/>
      <c r="H2" s="302"/>
      <c r="I2" s="302"/>
      <c r="K2" s="303"/>
      <c r="L2" s="303"/>
      <c r="M2" s="303"/>
      <c r="O2" s="304"/>
      <c r="P2" s="304"/>
    </row>
    <row r="3" spans="1:16" ht="122.25" customHeight="1" thickBot="1" x14ac:dyDescent="0.3">
      <c r="A3" s="18" t="s">
        <v>3</v>
      </c>
      <c r="B3" s="19" t="s">
        <v>4</v>
      </c>
      <c r="C3" s="155" t="s">
        <v>5</v>
      </c>
      <c r="D3" s="20" t="s">
        <v>6</v>
      </c>
      <c r="E3" s="305" t="s">
        <v>37</v>
      </c>
      <c r="F3" s="306"/>
      <c r="G3" s="21" t="s">
        <v>7</v>
      </c>
      <c r="H3" s="21" t="s">
        <v>8</v>
      </c>
      <c r="I3" s="22" t="s">
        <v>9</v>
      </c>
    </row>
    <row r="4" spans="1:16" ht="18.75" x14ac:dyDescent="0.25">
      <c r="A4" s="18">
        <v>1</v>
      </c>
      <c r="B4" s="43">
        <v>1</v>
      </c>
      <c r="C4" s="156">
        <v>2</v>
      </c>
      <c r="D4" s="135">
        <v>3</v>
      </c>
      <c r="E4" s="298">
        <v>4</v>
      </c>
      <c r="F4" s="298"/>
      <c r="G4" s="135">
        <v>5</v>
      </c>
      <c r="H4" s="135">
        <v>6</v>
      </c>
      <c r="I4" s="47">
        <v>7</v>
      </c>
    </row>
    <row r="5" spans="1:16" ht="117" customHeight="1" x14ac:dyDescent="0.25">
      <c r="A5" s="48"/>
      <c r="B5" s="49" t="s">
        <v>258</v>
      </c>
      <c r="C5" s="157" t="s">
        <v>2891</v>
      </c>
      <c r="D5" s="51"/>
      <c r="E5" s="52">
        <v>2365000</v>
      </c>
      <c r="F5" s="53" t="s">
        <v>2892</v>
      </c>
      <c r="G5" s="53"/>
      <c r="H5" s="53" t="s">
        <v>369</v>
      </c>
      <c r="I5" s="55" t="s">
        <v>136</v>
      </c>
    </row>
    <row r="6" spans="1:16" ht="120" customHeight="1" x14ac:dyDescent="0.25">
      <c r="A6" s="48"/>
      <c r="B6" s="49" t="s">
        <v>134</v>
      </c>
      <c r="C6" s="157" t="s">
        <v>2893</v>
      </c>
      <c r="D6" s="51"/>
      <c r="E6" s="52">
        <v>5000000</v>
      </c>
      <c r="F6" s="53" t="s">
        <v>2894</v>
      </c>
      <c r="G6" s="53"/>
      <c r="H6" s="53" t="s">
        <v>369</v>
      </c>
      <c r="I6" s="55" t="s">
        <v>136</v>
      </c>
    </row>
    <row r="7" spans="1:16" ht="112.5" customHeight="1" x14ac:dyDescent="0.25">
      <c r="A7" s="48"/>
      <c r="B7" s="49" t="s">
        <v>2895</v>
      </c>
      <c r="C7" s="157" t="s">
        <v>2896</v>
      </c>
      <c r="D7" s="51"/>
      <c r="E7" s="52">
        <v>17174000</v>
      </c>
      <c r="F7" s="53" t="s">
        <v>2897</v>
      </c>
      <c r="G7" s="53"/>
      <c r="H7" s="53" t="s">
        <v>369</v>
      </c>
      <c r="I7" s="55" t="s">
        <v>136</v>
      </c>
    </row>
    <row r="8" spans="1:16" ht="119.25" customHeight="1" x14ac:dyDescent="0.25">
      <c r="A8" s="48"/>
      <c r="B8" s="49" t="s">
        <v>259</v>
      </c>
      <c r="C8" s="157" t="s">
        <v>2898</v>
      </c>
      <c r="D8" s="51"/>
      <c r="E8" s="52">
        <v>6537000</v>
      </c>
      <c r="F8" s="53" t="s">
        <v>2899</v>
      </c>
      <c r="G8" s="53"/>
      <c r="H8" s="53" t="s">
        <v>369</v>
      </c>
      <c r="I8" s="55" t="s">
        <v>136</v>
      </c>
    </row>
    <row r="9" spans="1:16" ht="118.5" customHeight="1" x14ac:dyDescent="0.25">
      <c r="A9" s="48"/>
      <c r="B9" s="49" t="s">
        <v>260</v>
      </c>
      <c r="C9" s="157" t="s">
        <v>2900</v>
      </c>
      <c r="D9" s="51"/>
      <c r="E9" s="52">
        <v>3060000</v>
      </c>
      <c r="F9" s="53" t="s">
        <v>2901</v>
      </c>
      <c r="G9" s="53"/>
      <c r="H9" s="53" t="s">
        <v>369</v>
      </c>
      <c r="I9" s="55" t="s">
        <v>136</v>
      </c>
    </row>
    <row r="10" spans="1:16" ht="120.75" customHeight="1" x14ac:dyDescent="0.25">
      <c r="A10" s="48"/>
      <c r="B10" s="49" t="s">
        <v>261</v>
      </c>
      <c r="C10" s="157" t="s">
        <v>2902</v>
      </c>
      <c r="D10" s="51"/>
      <c r="E10" s="52">
        <v>679000</v>
      </c>
      <c r="F10" s="53" t="s">
        <v>2903</v>
      </c>
      <c r="G10" s="53"/>
      <c r="H10" s="53" t="s">
        <v>369</v>
      </c>
      <c r="I10" s="55" t="s">
        <v>136</v>
      </c>
    </row>
    <row r="11" spans="1:16" ht="129" customHeight="1" x14ac:dyDescent="0.25">
      <c r="A11" s="48"/>
      <c r="B11" s="49" t="s">
        <v>137</v>
      </c>
      <c r="C11" s="157" t="s">
        <v>2904</v>
      </c>
      <c r="D11" s="51"/>
      <c r="E11" s="52">
        <v>3449000</v>
      </c>
      <c r="F11" s="53" t="s">
        <v>2905</v>
      </c>
      <c r="G11" s="53"/>
      <c r="H11" s="53" t="s">
        <v>369</v>
      </c>
      <c r="I11" s="55" t="s">
        <v>136</v>
      </c>
    </row>
    <row r="12" spans="1:16" ht="123.75" customHeight="1" x14ac:dyDescent="0.25">
      <c r="A12" s="48"/>
      <c r="B12" s="49" t="s">
        <v>263</v>
      </c>
      <c r="C12" s="157" t="s">
        <v>2906</v>
      </c>
      <c r="D12" s="51"/>
      <c r="E12" s="52">
        <v>48000</v>
      </c>
      <c r="F12" s="53" t="s">
        <v>2907</v>
      </c>
      <c r="G12" s="53"/>
      <c r="H12" s="53" t="s">
        <v>29</v>
      </c>
      <c r="I12" s="55" t="s">
        <v>136</v>
      </c>
    </row>
    <row r="13" spans="1:16" ht="127.5" customHeight="1" x14ac:dyDescent="0.25">
      <c r="A13" s="48"/>
      <c r="B13" s="49" t="s">
        <v>1141</v>
      </c>
      <c r="C13" s="157" t="s">
        <v>2908</v>
      </c>
      <c r="D13" s="51"/>
      <c r="E13" s="52">
        <v>186000</v>
      </c>
      <c r="F13" s="53" t="s">
        <v>2909</v>
      </c>
      <c r="G13" s="53"/>
      <c r="H13" s="53" t="s">
        <v>369</v>
      </c>
      <c r="I13" s="55" t="s">
        <v>136</v>
      </c>
    </row>
    <row r="14" spans="1:16" ht="119.25" customHeight="1" x14ac:dyDescent="0.25">
      <c r="A14" s="48"/>
      <c r="B14" s="49" t="s">
        <v>1144</v>
      </c>
      <c r="C14" s="157" t="s">
        <v>2910</v>
      </c>
      <c r="D14" s="51"/>
      <c r="E14" s="52">
        <v>84000</v>
      </c>
      <c r="F14" s="53" t="s">
        <v>2911</v>
      </c>
      <c r="G14" s="53"/>
      <c r="H14" s="53" t="s">
        <v>369</v>
      </c>
      <c r="I14" s="55" t="s">
        <v>136</v>
      </c>
    </row>
    <row r="15" spans="1:16" ht="91.5" customHeight="1" x14ac:dyDescent="0.25">
      <c r="A15" s="48"/>
      <c r="B15" s="49" t="s">
        <v>230</v>
      </c>
      <c r="C15" s="157" t="s">
        <v>2912</v>
      </c>
      <c r="D15" s="51"/>
      <c r="E15" s="52">
        <v>1540000</v>
      </c>
      <c r="F15" s="53" t="s">
        <v>2913</v>
      </c>
      <c r="G15" s="53"/>
      <c r="H15" s="53" t="s">
        <v>369</v>
      </c>
      <c r="I15" s="55" t="s">
        <v>233</v>
      </c>
    </row>
    <row r="16" spans="1:16" ht="102.75" customHeight="1" x14ac:dyDescent="0.25">
      <c r="A16" s="48"/>
      <c r="B16" s="49" t="s">
        <v>98</v>
      </c>
      <c r="C16" s="157" t="s">
        <v>2914</v>
      </c>
      <c r="D16" s="51"/>
      <c r="E16" s="52">
        <v>2187200</v>
      </c>
      <c r="F16" s="53" t="s">
        <v>2915</v>
      </c>
      <c r="G16" s="53"/>
      <c r="H16" s="53" t="s">
        <v>369</v>
      </c>
      <c r="I16" s="86" t="s">
        <v>122</v>
      </c>
    </row>
    <row r="17" spans="1:9" ht="210" customHeight="1" x14ac:dyDescent="0.25">
      <c r="A17" s="48"/>
      <c r="B17" s="49" t="s">
        <v>2916</v>
      </c>
      <c r="C17" s="157" t="s">
        <v>2917</v>
      </c>
      <c r="D17" s="51"/>
      <c r="E17" s="52">
        <v>149000</v>
      </c>
      <c r="F17" s="53" t="s">
        <v>2918</v>
      </c>
      <c r="G17" s="53"/>
      <c r="H17" s="53" t="s">
        <v>369</v>
      </c>
      <c r="I17" s="78" t="s">
        <v>2880</v>
      </c>
    </row>
    <row r="18" spans="1:9" ht="121.5" customHeight="1" x14ac:dyDescent="0.25">
      <c r="A18" s="48"/>
      <c r="B18" s="49" t="s">
        <v>2919</v>
      </c>
      <c r="C18" s="157" t="s">
        <v>2920</v>
      </c>
      <c r="D18" s="51"/>
      <c r="E18" s="52">
        <v>11576000</v>
      </c>
      <c r="F18" s="53" t="s">
        <v>2921</v>
      </c>
      <c r="G18" s="53"/>
      <c r="H18" s="53" t="s">
        <v>369</v>
      </c>
      <c r="I18" s="55" t="s">
        <v>136</v>
      </c>
    </row>
    <row r="19" spans="1:9" ht="126" customHeight="1" x14ac:dyDescent="0.25">
      <c r="A19" s="48"/>
      <c r="B19" s="49" t="s">
        <v>259</v>
      </c>
      <c r="C19" s="157" t="s">
        <v>2898</v>
      </c>
      <c r="D19" s="51"/>
      <c r="E19" s="52">
        <v>1302000</v>
      </c>
      <c r="F19" s="53" t="s">
        <v>2922</v>
      </c>
      <c r="G19" s="53"/>
      <c r="H19" s="53" t="s">
        <v>369</v>
      </c>
      <c r="I19" s="55" t="s">
        <v>136</v>
      </c>
    </row>
    <row r="20" spans="1:9" ht="123" customHeight="1" x14ac:dyDescent="0.25">
      <c r="A20" s="48"/>
      <c r="B20" s="49" t="s">
        <v>137</v>
      </c>
      <c r="C20" s="157" t="s">
        <v>2923</v>
      </c>
      <c r="D20" s="51"/>
      <c r="E20" s="52">
        <v>2248400</v>
      </c>
      <c r="F20" s="53" t="s">
        <v>2924</v>
      </c>
      <c r="G20" s="53"/>
      <c r="H20" s="53" t="s">
        <v>369</v>
      </c>
      <c r="I20" s="55" t="s">
        <v>136</v>
      </c>
    </row>
    <row r="21" spans="1:9" ht="150" x14ac:dyDescent="0.25">
      <c r="A21" s="48"/>
      <c r="B21" s="49" t="s">
        <v>1141</v>
      </c>
      <c r="C21" s="157" t="s">
        <v>2908</v>
      </c>
      <c r="D21" s="51"/>
      <c r="E21" s="52">
        <v>3370601</v>
      </c>
      <c r="F21" s="53" t="s">
        <v>2925</v>
      </c>
      <c r="G21" s="53"/>
      <c r="H21" s="53" t="s">
        <v>369</v>
      </c>
      <c r="I21" s="55" t="s">
        <v>136</v>
      </c>
    </row>
    <row r="22" spans="1:9" ht="150" x14ac:dyDescent="0.25">
      <c r="A22" s="48"/>
      <c r="B22" s="49" t="s">
        <v>2926</v>
      </c>
      <c r="C22" s="157" t="s">
        <v>2927</v>
      </c>
      <c r="D22" s="51"/>
      <c r="E22" s="52">
        <v>22000</v>
      </c>
      <c r="F22" s="53" t="s">
        <v>2928</v>
      </c>
      <c r="G22" s="53"/>
      <c r="H22" s="53" t="s">
        <v>369</v>
      </c>
      <c r="I22" s="55" t="s">
        <v>136</v>
      </c>
    </row>
    <row r="23" spans="1:9" ht="122.25" customHeight="1" x14ac:dyDescent="0.25">
      <c r="A23" s="48"/>
      <c r="B23" s="49" t="s">
        <v>1144</v>
      </c>
      <c r="C23" s="157" t="s">
        <v>2929</v>
      </c>
      <c r="D23" s="51"/>
      <c r="E23" s="52">
        <v>2033308</v>
      </c>
      <c r="F23" s="53" t="s">
        <v>2930</v>
      </c>
      <c r="G23" s="53"/>
      <c r="H23" s="53" t="s">
        <v>369</v>
      </c>
      <c r="I23" s="55" t="s">
        <v>136</v>
      </c>
    </row>
    <row r="24" spans="1:9" ht="120.75" customHeight="1" x14ac:dyDescent="0.25">
      <c r="A24" s="48"/>
      <c r="B24" s="49" t="s">
        <v>560</v>
      </c>
      <c r="C24" s="157" t="s">
        <v>2931</v>
      </c>
      <c r="D24" s="51"/>
      <c r="E24" s="52">
        <v>150000</v>
      </c>
      <c r="F24" s="53" t="s">
        <v>2932</v>
      </c>
      <c r="G24" s="53"/>
      <c r="H24" s="53" t="s">
        <v>369</v>
      </c>
      <c r="I24" s="55" t="s">
        <v>136</v>
      </c>
    </row>
    <row r="25" spans="1:9" ht="124.5" customHeight="1" x14ac:dyDescent="0.25">
      <c r="A25" s="48"/>
      <c r="B25" s="49" t="s">
        <v>2933</v>
      </c>
      <c r="C25" s="157" t="s">
        <v>2934</v>
      </c>
      <c r="D25" s="51"/>
      <c r="E25" s="52">
        <v>87000</v>
      </c>
      <c r="F25" s="53" t="s">
        <v>2935</v>
      </c>
      <c r="G25" s="53"/>
      <c r="H25" s="53" t="s">
        <v>369</v>
      </c>
      <c r="I25" s="55" t="s">
        <v>136</v>
      </c>
    </row>
    <row r="26" spans="1:9" ht="150" x14ac:dyDescent="0.25">
      <c r="A26" s="48"/>
      <c r="B26" s="49" t="s">
        <v>2936</v>
      </c>
      <c r="C26" s="157" t="s">
        <v>2937</v>
      </c>
      <c r="D26" s="51"/>
      <c r="E26" s="52">
        <v>45000</v>
      </c>
      <c r="F26" s="53" t="s">
        <v>2938</v>
      </c>
      <c r="G26" s="53"/>
      <c r="H26" s="53" t="s">
        <v>369</v>
      </c>
      <c r="I26" s="55" t="s">
        <v>136</v>
      </c>
    </row>
    <row r="27" spans="1:9" ht="122.25" customHeight="1" x14ac:dyDescent="0.25">
      <c r="A27" s="48"/>
      <c r="B27" s="49" t="s">
        <v>2939</v>
      </c>
      <c r="C27" s="157" t="s">
        <v>2940</v>
      </c>
      <c r="D27" s="51"/>
      <c r="E27" s="52">
        <v>489000</v>
      </c>
      <c r="F27" s="53" t="s">
        <v>2941</v>
      </c>
      <c r="G27" s="53"/>
      <c r="H27" s="53" t="s">
        <v>369</v>
      </c>
      <c r="I27" s="55" t="s">
        <v>136</v>
      </c>
    </row>
    <row r="28" spans="1:9" ht="149.25" customHeight="1" x14ac:dyDescent="0.25">
      <c r="A28" s="48"/>
      <c r="B28" s="49" t="s">
        <v>278</v>
      </c>
      <c r="C28" s="157" t="s">
        <v>2942</v>
      </c>
      <c r="D28" s="51"/>
      <c r="E28" s="52">
        <v>208000</v>
      </c>
      <c r="F28" s="53" t="s">
        <v>2943</v>
      </c>
      <c r="G28" s="53"/>
      <c r="H28" s="53" t="s">
        <v>369</v>
      </c>
      <c r="I28" s="55" t="s">
        <v>229</v>
      </c>
    </row>
    <row r="29" spans="1:9" ht="92.25" customHeight="1" x14ac:dyDescent="0.25">
      <c r="A29" s="48"/>
      <c r="B29" s="49" t="s">
        <v>230</v>
      </c>
      <c r="C29" s="157" t="s">
        <v>2944</v>
      </c>
      <c r="D29" s="51"/>
      <c r="E29" s="52">
        <v>3831200</v>
      </c>
      <c r="F29" s="53" t="s">
        <v>2945</v>
      </c>
      <c r="G29" s="53"/>
      <c r="H29" s="53" t="s">
        <v>369</v>
      </c>
      <c r="I29" s="55" t="s">
        <v>233</v>
      </c>
    </row>
    <row r="30" spans="1:9" ht="108" customHeight="1" x14ac:dyDescent="0.25">
      <c r="A30" s="48"/>
      <c r="B30" s="49" t="s">
        <v>2133</v>
      </c>
      <c r="C30" s="157" t="s">
        <v>2946</v>
      </c>
      <c r="D30" s="51"/>
      <c r="E30" s="52">
        <v>1848312</v>
      </c>
      <c r="F30" s="53" t="s">
        <v>2947</v>
      </c>
      <c r="G30" s="53"/>
      <c r="H30" s="53" t="s">
        <v>369</v>
      </c>
      <c r="I30" s="55" t="s">
        <v>2948</v>
      </c>
    </row>
    <row r="31" spans="1:9" ht="70.5" customHeight="1" x14ac:dyDescent="0.25">
      <c r="A31" s="48"/>
      <c r="B31" s="49" t="s">
        <v>734</v>
      </c>
      <c r="C31" s="157" t="s">
        <v>1783</v>
      </c>
      <c r="D31" s="51"/>
      <c r="E31" s="52">
        <v>136700</v>
      </c>
      <c r="F31" s="53" t="s">
        <v>2949</v>
      </c>
      <c r="G31" s="53"/>
      <c r="H31" s="53" t="s">
        <v>369</v>
      </c>
      <c r="I31" s="55" t="s">
        <v>1784</v>
      </c>
    </row>
    <row r="32" spans="1:9" ht="195.75" customHeight="1" x14ac:dyDescent="0.25">
      <c r="A32" s="48"/>
      <c r="B32" s="49" t="s">
        <v>2950</v>
      </c>
      <c r="C32" s="157" t="s">
        <v>2951</v>
      </c>
      <c r="D32" s="51"/>
      <c r="E32" s="52">
        <v>1437600</v>
      </c>
      <c r="F32" s="53" t="s">
        <v>2952</v>
      </c>
      <c r="G32" s="53"/>
      <c r="H32" s="53" t="s">
        <v>369</v>
      </c>
      <c r="I32" s="78" t="s">
        <v>2880</v>
      </c>
    </row>
    <row r="33" spans="1:11" ht="96" customHeight="1" x14ac:dyDescent="0.25">
      <c r="A33" s="48"/>
      <c r="B33" s="49" t="s">
        <v>2953</v>
      </c>
      <c r="C33" s="157" t="s">
        <v>2954</v>
      </c>
      <c r="D33" s="51"/>
      <c r="E33" s="52">
        <v>2743100</v>
      </c>
      <c r="F33" s="53" t="s">
        <v>2955</v>
      </c>
      <c r="G33" s="53"/>
      <c r="H33" s="53" t="s">
        <v>369</v>
      </c>
      <c r="I33" s="86" t="s">
        <v>122</v>
      </c>
    </row>
    <row r="34" spans="1:11" ht="95.25" customHeight="1" x14ac:dyDescent="0.25">
      <c r="A34" s="48"/>
      <c r="B34" s="49" t="s">
        <v>2953</v>
      </c>
      <c r="C34" s="157" t="s">
        <v>2956</v>
      </c>
      <c r="D34" s="51"/>
      <c r="E34" s="52">
        <v>348800</v>
      </c>
      <c r="F34" s="53" t="s">
        <v>2957</v>
      </c>
      <c r="G34" s="53"/>
      <c r="H34" s="53" t="s">
        <v>369</v>
      </c>
      <c r="I34" s="86" t="s">
        <v>122</v>
      </c>
    </row>
    <row r="35" spans="1:11" ht="97.5" customHeight="1" x14ac:dyDescent="0.25">
      <c r="A35" s="48"/>
      <c r="B35" s="49" t="s">
        <v>2958</v>
      </c>
      <c r="C35" s="157" t="s">
        <v>2959</v>
      </c>
      <c r="D35" s="51"/>
      <c r="E35" s="52">
        <v>197100</v>
      </c>
      <c r="F35" s="53" t="s">
        <v>2960</v>
      </c>
      <c r="G35" s="53"/>
      <c r="H35" s="53" t="s">
        <v>1892</v>
      </c>
      <c r="I35" s="86" t="s">
        <v>122</v>
      </c>
    </row>
    <row r="36" spans="1:11" ht="108" customHeight="1" x14ac:dyDescent="0.25">
      <c r="A36" s="48"/>
      <c r="B36" s="49" t="s">
        <v>98</v>
      </c>
      <c r="C36" s="157" t="s">
        <v>2914</v>
      </c>
      <c r="D36" s="51"/>
      <c r="E36" s="52">
        <v>772706</v>
      </c>
      <c r="F36" s="53" t="s">
        <v>2961</v>
      </c>
      <c r="G36" s="53"/>
      <c r="H36" s="53" t="s">
        <v>369</v>
      </c>
      <c r="I36" s="86" t="s">
        <v>122</v>
      </c>
    </row>
    <row r="37" spans="1:11" ht="105.75" customHeight="1" x14ac:dyDescent="0.25">
      <c r="A37" s="48"/>
      <c r="B37" s="49" t="s">
        <v>107</v>
      </c>
      <c r="C37" s="157" t="s">
        <v>2962</v>
      </c>
      <c r="D37" s="51"/>
      <c r="E37" s="52">
        <v>37100</v>
      </c>
      <c r="F37" s="53" t="s">
        <v>2963</v>
      </c>
      <c r="G37" s="53"/>
      <c r="H37" s="53" t="s">
        <v>369</v>
      </c>
      <c r="I37" s="86" t="s">
        <v>122</v>
      </c>
    </row>
    <row r="38" spans="1:11" ht="104.25" customHeight="1" thickBot="1" x14ac:dyDescent="0.3">
      <c r="A38" s="48"/>
      <c r="B38" s="49" t="s">
        <v>2964</v>
      </c>
      <c r="C38" s="157" t="s">
        <v>2965</v>
      </c>
      <c r="D38" s="51"/>
      <c r="E38" s="52">
        <v>273000</v>
      </c>
      <c r="F38" s="53" t="s">
        <v>2966</v>
      </c>
      <c r="G38" s="53"/>
      <c r="H38" s="53" t="s">
        <v>2967</v>
      </c>
      <c r="I38" s="86" t="s">
        <v>122</v>
      </c>
    </row>
    <row r="39" spans="1:11" s="24" customFormat="1" ht="79.5" customHeight="1" thickBot="1" x14ac:dyDescent="0.3">
      <c r="B39" s="299" t="s">
        <v>30</v>
      </c>
      <c r="C39" s="300"/>
      <c r="D39" s="300"/>
      <c r="E39" s="25">
        <f>SUM(E5:E38)</f>
        <v>75615127</v>
      </c>
      <c r="F39" s="26" t="s">
        <v>2968</v>
      </c>
      <c r="G39" s="137"/>
      <c r="H39" s="137"/>
      <c r="I39" s="28"/>
      <c r="K39" s="29"/>
    </row>
    <row r="69" spans="1:6" x14ac:dyDescent="0.25">
      <c r="A69" s="3"/>
      <c r="B69" s="3"/>
      <c r="C69" s="3"/>
      <c r="E69" s="3"/>
      <c r="F69" s="3"/>
    </row>
    <row r="71" spans="1:6" x14ac:dyDescent="0.25">
      <c r="A71" s="3"/>
      <c r="B71" s="3"/>
      <c r="C71" s="3"/>
      <c r="E71" s="3"/>
      <c r="F71" s="3"/>
    </row>
  </sheetData>
  <mergeCells count="9">
    <mergeCell ref="E4:F4"/>
    <mergeCell ref="B39:D39"/>
    <mergeCell ref="A1:I1"/>
    <mergeCell ref="J1:L1"/>
    <mergeCell ref="N1:O1"/>
    <mergeCell ref="A2:I2"/>
    <mergeCell ref="K2:M2"/>
    <mergeCell ref="O2:P2"/>
    <mergeCell ref="E3:F3"/>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P201"/>
  <sheetViews>
    <sheetView topLeftCell="B1" workbookViewId="0">
      <selection sqref="A1:XFD201"/>
    </sheetView>
  </sheetViews>
  <sheetFormatPr defaultRowHeight="16.5" x14ac:dyDescent="0.25"/>
  <cols>
    <col min="1" max="1" width="5.5703125" style="1" hidden="1" customWidth="1"/>
    <col min="2" max="2" width="21.140625" style="1" customWidth="1"/>
    <col min="3" max="3" width="79.42578125" style="2" customWidth="1"/>
    <col min="4" max="4" width="15.7109375" style="3" customWidth="1"/>
    <col min="5" max="5" width="21.140625" style="4" customWidth="1"/>
    <col min="6" max="6" width="54.85546875" style="39" customWidth="1"/>
    <col min="7" max="7" width="20.85546875" style="3" customWidth="1"/>
    <col min="8" max="8" width="22.5703125" style="3" customWidth="1"/>
    <col min="9" max="9" width="26.140625" style="3" customWidth="1"/>
    <col min="10" max="10" width="14.7109375" style="3" bestFit="1" customWidth="1"/>
    <col min="11" max="16384" width="9.140625" style="3"/>
  </cols>
  <sheetData>
    <row r="1" spans="1:16" s="42" customFormat="1" ht="27.75" customHeight="1" x14ac:dyDescent="0.25">
      <c r="A1" s="307" t="s">
        <v>266</v>
      </c>
      <c r="B1" s="307"/>
      <c r="C1" s="307"/>
      <c r="D1" s="307"/>
      <c r="E1" s="307"/>
      <c r="F1" s="307"/>
      <c r="G1" s="307"/>
      <c r="H1" s="307"/>
      <c r="I1" s="307"/>
      <c r="J1" s="301"/>
      <c r="K1" s="301"/>
      <c r="L1" s="301"/>
      <c r="M1" s="15"/>
      <c r="N1" s="301"/>
      <c r="O1" s="301"/>
    </row>
    <row r="2" spans="1:16" ht="15" customHeight="1" thickBot="1" x14ac:dyDescent="0.3">
      <c r="A2" s="302"/>
      <c r="B2" s="302"/>
      <c r="C2" s="302"/>
      <c r="D2" s="302"/>
      <c r="E2" s="302"/>
      <c r="F2" s="302"/>
      <c r="G2" s="302"/>
      <c r="H2" s="302"/>
      <c r="I2" s="302"/>
      <c r="K2" s="303"/>
      <c r="L2" s="303"/>
      <c r="M2" s="303"/>
      <c r="O2" s="304"/>
      <c r="P2" s="304"/>
    </row>
    <row r="3" spans="1:16" ht="122.25" customHeight="1" x14ac:dyDescent="0.25">
      <c r="A3" s="18" t="s">
        <v>3</v>
      </c>
      <c r="B3" s="158" t="s">
        <v>4</v>
      </c>
      <c r="C3" s="198" t="s">
        <v>5</v>
      </c>
      <c r="D3" s="159" t="s">
        <v>6</v>
      </c>
      <c r="E3" s="308" t="s">
        <v>37</v>
      </c>
      <c r="F3" s="309"/>
      <c r="G3" s="159" t="s">
        <v>7</v>
      </c>
      <c r="H3" s="159" t="s">
        <v>8</v>
      </c>
      <c r="I3" s="199" t="s">
        <v>9</v>
      </c>
    </row>
    <row r="4" spans="1:16" ht="18.75" x14ac:dyDescent="0.25">
      <c r="A4" s="18">
        <v>1</v>
      </c>
      <c r="B4" s="162">
        <v>1</v>
      </c>
      <c r="C4" s="200">
        <v>2</v>
      </c>
      <c r="D4" s="90">
        <v>3</v>
      </c>
      <c r="E4" s="313">
        <v>4</v>
      </c>
      <c r="F4" s="313"/>
      <c r="G4" s="90">
        <v>5</v>
      </c>
      <c r="H4" s="90">
        <v>6</v>
      </c>
      <c r="I4" s="91">
        <v>7</v>
      </c>
    </row>
    <row r="5" spans="1:16" ht="64.5" customHeight="1" x14ac:dyDescent="0.25">
      <c r="A5" s="48"/>
      <c r="B5" s="201" t="s">
        <v>127</v>
      </c>
      <c r="C5" s="202" t="s">
        <v>3855</v>
      </c>
      <c r="D5" s="101"/>
      <c r="E5" s="112">
        <v>851000</v>
      </c>
      <c r="F5" s="101" t="s">
        <v>267</v>
      </c>
      <c r="G5" s="101" t="s">
        <v>1154</v>
      </c>
      <c r="H5" s="101" t="s">
        <v>16</v>
      </c>
      <c r="I5" s="203"/>
    </row>
    <row r="6" spans="1:16" ht="69" customHeight="1" x14ac:dyDescent="0.25">
      <c r="A6" s="48"/>
      <c r="B6" s="201" t="s">
        <v>142</v>
      </c>
      <c r="C6" s="202" t="s">
        <v>3856</v>
      </c>
      <c r="D6" s="105"/>
      <c r="E6" s="112">
        <v>1368000</v>
      </c>
      <c r="F6" s="101" t="s">
        <v>268</v>
      </c>
      <c r="G6" s="101" t="s">
        <v>1154</v>
      </c>
      <c r="H6" s="101" t="s">
        <v>3857</v>
      </c>
      <c r="I6" s="203"/>
    </row>
    <row r="7" spans="1:16" ht="59.25" customHeight="1" x14ac:dyDescent="0.25">
      <c r="A7" s="48"/>
      <c r="B7" s="201" t="s">
        <v>580</v>
      </c>
      <c r="C7" s="202" t="s">
        <v>3858</v>
      </c>
      <c r="D7" s="101"/>
      <c r="E7" s="112" t="s">
        <v>581</v>
      </c>
      <c r="F7" s="101" t="s">
        <v>582</v>
      </c>
      <c r="G7" s="101" t="s">
        <v>1154</v>
      </c>
      <c r="H7" s="101" t="s">
        <v>369</v>
      </c>
      <c r="I7" s="203"/>
    </row>
    <row r="8" spans="1:16" ht="63.75" customHeight="1" x14ac:dyDescent="0.25">
      <c r="A8" s="48"/>
      <c r="B8" s="201" t="s">
        <v>3859</v>
      </c>
      <c r="C8" s="202" t="s">
        <v>3860</v>
      </c>
      <c r="D8" s="101"/>
      <c r="E8" s="112">
        <v>187000</v>
      </c>
      <c r="F8" s="101" t="s">
        <v>583</v>
      </c>
      <c r="G8" s="101" t="s">
        <v>1154</v>
      </c>
      <c r="H8" s="101" t="s">
        <v>23</v>
      </c>
      <c r="I8" s="203"/>
    </row>
    <row r="9" spans="1:16" ht="72" customHeight="1" x14ac:dyDescent="0.25">
      <c r="A9" s="48"/>
      <c r="B9" s="201" t="s">
        <v>3861</v>
      </c>
      <c r="C9" s="202" t="s">
        <v>3862</v>
      </c>
      <c r="D9" s="101"/>
      <c r="E9" s="112">
        <v>150000</v>
      </c>
      <c r="F9" s="101" t="s">
        <v>584</v>
      </c>
      <c r="G9" s="101" t="s">
        <v>1154</v>
      </c>
      <c r="H9" s="101" t="s">
        <v>23</v>
      </c>
      <c r="I9" s="203"/>
    </row>
    <row r="10" spans="1:16" ht="63.75" customHeight="1" x14ac:dyDescent="0.25">
      <c r="A10" s="48"/>
      <c r="B10" s="201" t="s">
        <v>129</v>
      </c>
      <c r="C10" s="202" t="s">
        <v>3863</v>
      </c>
      <c r="D10" s="101"/>
      <c r="E10" s="112" t="s">
        <v>3864</v>
      </c>
      <c r="F10" s="101" t="s">
        <v>269</v>
      </c>
      <c r="G10" s="101" t="s">
        <v>1154</v>
      </c>
      <c r="H10" s="101" t="s">
        <v>16</v>
      </c>
      <c r="I10" s="203"/>
    </row>
    <row r="11" spans="1:16" ht="63" customHeight="1" x14ac:dyDescent="0.25">
      <c r="A11" s="48"/>
      <c r="B11" s="201" t="s">
        <v>3865</v>
      </c>
      <c r="C11" s="202" t="s">
        <v>3866</v>
      </c>
      <c r="D11" s="101"/>
      <c r="E11" s="112">
        <v>14000</v>
      </c>
      <c r="F11" s="101" t="s">
        <v>3867</v>
      </c>
      <c r="G11" s="101" t="s">
        <v>1154</v>
      </c>
      <c r="H11" s="101" t="s">
        <v>16</v>
      </c>
      <c r="I11" s="203"/>
    </row>
    <row r="12" spans="1:16" ht="66.75" customHeight="1" x14ac:dyDescent="0.25">
      <c r="A12" s="48"/>
      <c r="B12" s="201" t="s">
        <v>766</v>
      </c>
      <c r="C12" s="202" t="s">
        <v>3868</v>
      </c>
      <c r="D12" s="101"/>
      <c r="E12" s="112">
        <v>100000</v>
      </c>
      <c r="F12" s="101" t="s">
        <v>71</v>
      </c>
      <c r="G12" s="101" t="s">
        <v>1154</v>
      </c>
      <c r="H12" s="101" t="s">
        <v>16</v>
      </c>
      <c r="I12" s="203"/>
    </row>
    <row r="13" spans="1:16" ht="66.75" customHeight="1" x14ac:dyDescent="0.25">
      <c r="A13" s="48"/>
      <c r="B13" s="201" t="s">
        <v>10</v>
      </c>
      <c r="C13" s="202" t="s">
        <v>3869</v>
      </c>
      <c r="D13" s="101"/>
      <c r="E13" s="112">
        <v>200000</v>
      </c>
      <c r="F13" s="101" t="s">
        <v>952</v>
      </c>
      <c r="G13" s="101" t="s">
        <v>1154</v>
      </c>
      <c r="H13" s="101" t="s">
        <v>23</v>
      </c>
      <c r="I13" s="203"/>
    </row>
    <row r="14" spans="1:16" ht="78.75" customHeight="1" x14ac:dyDescent="0.25">
      <c r="A14" s="48"/>
      <c r="B14" s="201" t="s">
        <v>3870</v>
      </c>
      <c r="C14" s="202" t="s">
        <v>3871</v>
      </c>
      <c r="D14" s="101"/>
      <c r="E14" s="112">
        <v>114000</v>
      </c>
      <c r="F14" s="101" t="s">
        <v>953</v>
      </c>
      <c r="G14" s="101" t="s">
        <v>1154</v>
      </c>
      <c r="H14" s="101" t="s">
        <v>187</v>
      </c>
      <c r="I14" s="203"/>
    </row>
    <row r="15" spans="1:16" ht="70.5" customHeight="1" x14ac:dyDescent="0.25">
      <c r="A15" s="48"/>
      <c r="B15" s="201" t="s">
        <v>3872</v>
      </c>
      <c r="C15" s="202" t="s">
        <v>3873</v>
      </c>
      <c r="D15" s="101"/>
      <c r="E15" s="112">
        <v>216000</v>
      </c>
      <c r="F15" s="101" t="s">
        <v>3874</v>
      </c>
      <c r="G15" s="101" t="s">
        <v>1154</v>
      </c>
      <c r="H15" s="101" t="s">
        <v>275</v>
      </c>
      <c r="I15" s="203"/>
    </row>
    <row r="16" spans="1:16" ht="66.75" customHeight="1" x14ac:dyDescent="0.25">
      <c r="A16" s="48"/>
      <c r="B16" s="201" t="s">
        <v>3045</v>
      </c>
      <c r="C16" s="202" t="s">
        <v>3875</v>
      </c>
      <c r="D16" s="101"/>
      <c r="E16" s="112">
        <v>195000</v>
      </c>
      <c r="F16" s="101" t="s">
        <v>3876</v>
      </c>
      <c r="G16" s="101" t="s">
        <v>1154</v>
      </c>
      <c r="H16" s="101" t="s">
        <v>275</v>
      </c>
      <c r="I16" s="203"/>
    </row>
    <row r="17" spans="1:9" ht="81.75" customHeight="1" x14ac:dyDescent="0.25">
      <c r="A17" s="48"/>
      <c r="B17" s="201" t="s">
        <v>10</v>
      </c>
      <c r="C17" s="202" t="s">
        <v>3877</v>
      </c>
      <c r="D17" s="101"/>
      <c r="E17" s="112">
        <v>2470000</v>
      </c>
      <c r="F17" s="101" t="s">
        <v>954</v>
      </c>
      <c r="G17" s="101" t="s">
        <v>1154</v>
      </c>
      <c r="H17" s="101" t="s">
        <v>23</v>
      </c>
      <c r="I17" s="203"/>
    </row>
    <row r="18" spans="1:9" ht="68.25" customHeight="1" x14ac:dyDescent="0.25">
      <c r="A18" s="48"/>
      <c r="B18" s="201" t="s">
        <v>957</v>
      </c>
      <c r="C18" s="202" t="s">
        <v>3878</v>
      </c>
      <c r="D18" s="101"/>
      <c r="E18" s="112">
        <v>180000</v>
      </c>
      <c r="F18" s="101" t="s">
        <v>295</v>
      </c>
      <c r="G18" s="101" t="s">
        <v>1154</v>
      </c>
      <c r="H18" s="101" t="s">
        <v>23</v>
      </c>
      <c r="I18" s="203"/>
    </row>
    <row r="19" spans="1:9" ht="70.5" customHeight="1" x14ac:dyDescent="0.25">
      <c r="A19" s="48"/>
      <c r="B19" s="201" t="s">
        <v>958</v>
      </c>
      <c r="C19" s="202" t="s">
        <v>3879</v>
      </c>
      <c r="D19" s="101"/>
      <c r="E19" s="112">
        <v>30000</v>
      </c>
      <c r="F19" s="101" t="s">
        <v>959</v>
      </c>
      <c r="G19" s="101" t="s">
        <v>1154</v>
      </c>
      <c r="H19" s="101" t="s">
        <v>23</v>
      </c>
      <c r="I19" s="203"/>
    </row>
    <row r="20" spans="1:9" ht="78.75" x14ac:dyDescent="0.25">
      <c r="A20" s="48"/>
      <c r="B20" s="201" t="s">
        <v>58</v>
      </c>
      <c r="C20" s="202" t="s">
        <v>3880</v>
      </c>
      <c r="D20" s="101"/>
      <c r="E20" s="112">
        <v>919360</v>
      </c>
      <c r="F20" s="101" t="s">
        <v>960</v>
      </c>
      <c r="G20" s="101" t="s">
        <v>1154</v>
      </c>
      <c r="H20" s="101" t="s">
        <v>956</v>
      </c>
      <c r="I20" s="203"/>
    </row>
    <row r="21" spans="1:9" ht="78.75" x14ac:dyDescent="0.25">
      <c r="A21" s="48"/>
      <c r="B21" s="201" t="s">
        <v>3881</v>
      </c>
      <c r="C21" s="202" t="s">
        <v>3882</v>
      </c>
      <c r="D21" s="101"/>
      <c r="E21" s="112">
        <v>2720000</v>
      </c>
      <c r="F21" s="101" t="s">
        <v>961</v>
      </c>
      <c r="G21" s="101" t="s">
        <v>1154</v>
      </c>
      <c r="H21" s="101" t="s">
        <v>23</v>
      </c>
      <c r="I21" s="203"/>
    </row>
    <row r="22" spans="1:9" ht="63" x14ac:dyDescent="0.25">
      <c r="A22" s="48"/>
      <c r="B22" s="201" t="s">
        <v>27</v>
      </c>
      <c r="C22" s="202" t="s">
        <v>3883</v>
      </c>
      <c r="D22" s="101"/>
      <c r="E22" s="112">
        <v>84000</v>
      </c>
      <c r="F22" s="101" t="s">
        <v>962</v>
      </c>
      <c r="G22" s="101" t="s">
        <v>1154</v>
      </c>
      <c r="H22" s="101" t="s">
        <v>23</v>
      </c>
      <c r="I22" s="203"/>
    </row>
    <row r="23" spans="1:9" ht="78.75" customHeight="1" x14ac:dyDescent="0.25">
      <c r="A23" s="48"/>
      <c r="B23" s="201" t="s">
        <v>27</v>
      </c>
      <c r="C23" s="202" t="s">
        <v>3884</v>
      </c>
      <c r="D23" s="101"/>
      <c r="E23" s="112">
        <v>80000</v>
      </c>
      <c r="F23" s="101" t="s">
        <v>963</v>
      </c>
      <c r="G23" s="101" t="s">
        <v>1154</v>
      </c>
      <c r="H23" s="101" t="s">
        <v>23</v>
      </c>
      <c r="I23" s="203"/>
    </row>
    <row r="24" spans="1:9" ht="66" customHeight="1" x14ac:dyDescent="0.25">
      <c r="A24" s="48"/>
      <c r="B24" s="201" t="s">
        <v>10</v>
      </c>
      <c r="C24" s="202" t="s">
        <v>3885</v>
      </c>
      <c r="D24" s="101"/>
      <c r="E24" s="112">
        <v>50000</v>
      </c>
      <c r="F24" s="101" t="s">
        <v>955</v>
      </c>
      <c r="G24" s="101" t="s">
        <v>1154</v>
      </c>
      <c r="H24" s="101" t="s">
        <v>956</v>
      </c>
      <c r="I24" s="203"/>
    </row>
    <row r="25" spans="1:9" ht="70.5" customHeight="1" x14ac:dyDescent="0.25">
      <c r="A25" s="48"/>
      <c r="B25" s="201" t="s">
        <v>964</v>
      </c>
      <c r="C25" s="202" t="s">
        <v>3886</v>
      </c>
      <c r="D25" s="101"/>
      <c r="E25" s="112">
        <v>4000000</v>
      </c>
      <c r="F25" s="101" t="s">
        <v>965</v>
      </c>
      <c r="G25" s="101" t="s">
        <v>1154</v>
      </c>
      <c r="H25" s="101" t="s">
        <v>23</v>
      </c>
      <c r="I25" s="203"/>
    </row>
    <row r="26" spans="1:9" ht="94.5" x14ac:dyDescent="0.25">
      <c r="A26" s="48"/>
      <c r="B26" s="201" t="s">
        <v>964</v>
      </c>
      <c r="C26" s="202" t="s">
        <v>3887</v>
      </c>
      <c r="D26" s="101"/>
      <c r="E26" s="112">
        <v>3300000</v>
      </c>
      <c r="F26" s="101" t="s">
        <v>966</v>
      </c>
      <c r="G26" s="101" t="s">
        <v>1154</v>
      </c>
      <c r="H26" s="101" t="s">
        <v>23</v>
      </c>
      <c r="I26" s="203"/>
    </row>
    <row r="27" spans="1:9" ht="78.75" x14ac:dyDescent="0.25">
      <c r="A27" s="48"/>
      <c r="B27" s="201" t="s">
        <v>3888</v>
      </c>
      <c r="C27" s="202" t="s">
        <v>3889</v>
      </c>
      <c r="D27" s="101"/>
      <c r="E27" s="112">
        <v>1241000</v>
      </c>
      <c r="F27" s="101" t="s">
        <v>967</v>
      </c>
      <c r="G27" s="101" t="s">
        <v>1154</v>
      </c>
      <c r="H27" s="101" t="s">
        <v>16</v>
      </c>
      <c r="I27" s="203"/>
    </row>
    <row r="28" spans="1:9" ht="78.75" x14ac:dyDescent="0.25">
      <c r="A28" s="48"/>
      <c r="B28" s="201" t="s">
        <v>968</v>
      </c>
      <c r="C28" s="202" t="s">
        <v>3890</v>
      </c>
      <c r="D28" s="101"/>
      <c r="E28" s="112">
        <v>690000</v>
      </c>
      <c r="F28" s="101" t="s">
        <v>969</v>
      </c>
      <c r="G28" s="101" t="s">
        <v>1154</v>
      </c>
      <c r="H28" s="101" t="s">
        <v>970</v>
      </c>
      <c r="I28" s="203"/>
    </row>
    <row r="29" spans="1:9" ht="68.25" customHeight="1" x14ac:dyDescent="0.25">
      <c r="A29" s="48"/>
      <c r="B29" s="201" t="s">
        <v>101</v>
      </c>
      <c r="C29" s="202" t="s">
        <v>3891</v>
      </c>
      <c r="D29" s="101"/>
      <c r="E29" s="112">
        <v>595000</v>
      </c>
      <c r="F29" s="101" t="s">
        <v>974</v>
      </c>
      <c r="G29" s="101" t="s">
        <v>1154</v>
      </c>
      <c r="H29" s="101" t="s">
        <v>23</v>
      </c>
      <c r="I29" s="203"/>
    </row>
    <row r="30" spans="1:9" ht="66.75" customHeight="1" x14ac:dyDescent="0.25">
      <c r="A30" s="48"/>
      <c r="B30" s="201" t="s">
        <v>975</v>
      </c>
      <c r="C30" s="202" t="s">
        <v>3892</v>
      </c>
      <c r="D30" s="101"/>
      <c r="E30" s="112" t="s">
        <v>3893</v>
      </c>
      <c r="F30" s="101" t="s">
        <v>976</v>
      </c>
      <c r="G30" s="101" t="s">
        <v>1154</v>
      </c>
      <c r="H30" s="101" t="s">
        <v>16</v>
      </c>
      <c r="I30" s="203"/>
    </row>
    <row r="31" spans="1:9" ht="69" customHeight="1" x14ac:dyDescent="0.25">
      <c r="A31" s="48"/>
      <c r="B31" s="201" t="s">
        <v>761</v>
      </c>
      <c r="C31" s="202" t="s">
        <v>3894</v>
      </c>
      <c r="D31" s="101"/>
      <c r="E31" s="112" t="s">
        <v>3895</v>
      </c>
      <c r="F31" s="101" t="s">
        <v>977</v>
      </c>
      <c r="G31" s="101" t="s">
        <v>1154</v>
      </c>
      <c r="H31" s="101" t="s">
        <v>16</v>
      </c>
      <c r="I31" s="203"/>
    </row>
    <row r="32" spans="1:9" ht="66" customHeight="1" x14ac:dyDescent="0.25">
      <c r="A32" s="48"/>
      <c r="B32" s="201" t="s">
        <v>978</v>
      </c>
      <c r="C32" s="202" t="s">
        <v>3896</v>
      </c>
      <c r="D32" s="101"/>
      <c r="E32" s="112">
        <v>140400</v>
      </c>
      <c r="F32" s="101" t="s">
        <v>979</v>
      </c>
      <c r="G32" s="101" t="s">
        <v>1154</v>
      </c>
      <c r="H32" s="101" t="s">
        <v>23</v>
      </c>
      <c r="I32" s="203"/>
    </row>
    <row r="33" spans="1:9" ht="69" customHeight="1" x14ac:dyDescent="0.25">
      <c r="A33" s="48"/>
      <c r="B33" s="201" t="s">
        <v>980</v>
      </c>
      <c r="C33" s="202" t="s">
        <v>3897</v>
      </c>
      <c r="D33" s="101"/>
      <c r="E33" s="112">
        <v>32000</v>
      </c>
      <c r="F33" s="101" t="s">
        <v>981</v>
      </c>
      <c r="G33" s="101" t="s">
        <v>1154</v>
      </c>
      <c r="H33" s="101" t="s">
        <v>23</v>
      </c>
      <c r="I33" s="203"/>
    </row>
    <row r="34" spans="1:9" ht="81.75" customHeight="1" x14ac:dyDescent="0.25">
      <c r="A34" s="48"/>
      <c r="B34" s="201" t="s">
        <v>968</v>
      </c>
      <c r="C34" s="202" t="s">
        <v>3898</v>
      </c>
      <c r="D34" s="101"/>
      <c r="E34" s="112" t="s">
        <v>971</v>
      </c>
      <c r="F34" s="101" t="s">
        <v>972</v>
      </c>
      <c r="G34" s="101" t="s">
        <v>1154</v>
      </c>
      <c r="H34" s="101" t="s">
        <v>973</v>
      </c>
      <c r="I34" s="203"/>
    </row>
    <row r="35" spans="1:9" ht="66.75" customHeight="1" x14ac:dyDescent="0.25">
      <c r="A35" s="48"/>
      <c r="B35" s="201" t="s">
        <v>28</v>
      </c>
      <c r="C35" s="202" t="s">
        <v>3899</v>
      </c>
      <c r="D35" s="101"/>
      <c r="E35" s="112">
        <v>5892000</v>
      </c>
      <c r="F35" s="101" t="s">
        <v>3900</v>
      </c>
      <c r="G35" s="101" t="s">
        <v>1154</v>
      </c>
      <c r="H35" s="101" t="s">
        <v>270</v>
      </c>
      <c r="I35" s="203"/>
    </row>
    <row r="36" spans="1:9" ht="69" customHeight="1" x14ac:dyDescent="0.25">
      <c r="A36" s="48"/>
      <c r="B36" s="201" t="s">
        <v>38</v>
      </c>
      <c r="C36" s="202" t="s">
        <v>3901</v>
      </c>
      <c r="D36" s="101"/>
      <c r="E36" s="112">
        <v>1395000</v>
      </c>
      <c r="F36" s="101" t="s">
        <v>587</v>
      </c>
      <c r="G36" s="101" t="s">
        <v>1154</v>
      </c>
      <c r="H36" s="101" t="s">
        <v>23</v>
      </c>
      <c r="I36" s="203"/>
    </row>
    <row r="37" spans="1:9" ht="66" customHeight="1" x14ac:dyDescent="0.25">
      <c r="A37" s="48"/>
      <c r="B37" s="201" t="s">
        <v>61</v>
      </c>
      <c r="C37" s="202" t="s">
        <v>3902</v>
      </c>
      <c r="D37" s="101"/>
      <c r="E37" s="112">
        <v>150000</v>
      </c>
      <c r="F37" s="101" t="s">
        <v>431</v>
      </c>
      <c r="G37" s="101" t="s">
        <v>1154</v>
      </c>
      <c r="H37" s="101" t="s">
        <v>23</v>
      </c>
      <c r="I37" s="203"/>
    </row>
    <row r="38" spans="1:9" ht="69" customHeight="1" x14ac:dyDescent="0.25">
      <c r="A38" s="48"/>
      <c r="B38" s="201" t="s">
        <v>985</v>
      </c>
      <c r="C38" s="202" t="s">
        <v>3903</v>
      </c>
      <c r="D38" s="101"/>
      <c r="E38" s="112">
        <v>50000</v>
      </c>
      <c r="F38" s="101" t="s">
        <v>986</v>
      </c>
      <c r="G38" s="101" t="s">
        <v>1154</v>
      </c>
      <c r="H38" s="101" t="s">
        <v>236</v>
      </c>
      <c r="I38" s="203"/>
    </row>
    <row r="39" spans="1:9" ht="68.25" customHeight="1" x14ac:dyDescent="0.25">
      <c r="A39" s="48"/>
      <c r="B39" s="201" t="s">
        <v>987</v>
      </c>
      <c r="C39" s="202" t="s">
        <v>3904</v>
      </c>
      <c r="D39" s="101"/>
      <c r="E39" s="112">
        <v>250000</v>
      </c>
      <c r="F39" s="101" t="s">
        <v>988</v>
      </c>
      <c r="G39" s="101" t="s">
        <v>1154</v>
      </c>
      <c r="H39" s="101" t="s">
        <v>23</v>
      </c>
      <c r="I39" s="203"/>
    </row>
    <row r="40" spans="1:9" ht="78.75" x14ac:dyDescent="0.25">
      <c r="A40" s="48"/>
      <c r="B40" s="201" t="s">
        <v>3905</v>
      </c>
      <c r="C40" s="202" t="s">
        <v>3906</v>
      </c>
      <c r="D40" s="101"/>
      <c r="E40" s="112">
        <v>956000</v>
      </c>
      <c r="F40" s="101" t="s">
        <v>989</v>
      </c>
      <c r="G40" s="101" t="s">
        <v>1154</v>
      </c>
      <c r="H40" s="101" t="s">
        <v>236</v>
      </c>
      <c r="I40" s="203"/>
    </row>
    <row r="41" spans="1:9" ht="68.25" customHeight="1" x14ac:dyDescent="0.25">
      <c r="A41" s="48"/>
      <c r="B41" s="201" t="s">
        <v>983</v>
      </c>
      <c r="C41" s="202" t="s">
        <v>3907</v>
      </c>
      <c r="D41" s="101"/>
      <c r="E41" s="112">
        <v>5000</v>
      </c>
      <c r="F41" s="101" t="s">
        <v>984</v>
      </c>
      <c r="G41" s="101" t="s">
        <v>1154</v>
      </c>
      <c r="H41" s="101" t="s">
        <v>187</v>
      </c>
      <c r="I41" s="203"/>
    </row>
    <row r="42" spans="1:9" ht="69" customHeight="1" x14ac:dyDescent="0.25">
      <c r="A42" s="48"/>
      <c r="B42" s="201" t="s">
        <v>990</v>
      </c>
      <c r="C42" s="202" t="s">
        <v>3908</v>
      </c>
      <c r="D42" s="101"/>
      <c r="E42" s="112">
        <v>12000</v>
      </c>
      <c r="F42" s="101" t="s">
        <v>492</v>
      </c>
      <c r="G42" s="101" t="s">
        <v>1154</v>
      </c>
      <c r="H42" s="101" t="s">
        <v>2263</v>
      </c>
      <c r="I42" s="203"/>
    </row>
    <row r="43" spans="1:9" ht="63" x14ac:dyDescent="0.25">
      <c r="A43" s="48"/>
      <c r="B43" s="201" t="s">
        <v>766</v>
      </c>
      <c r="C43" s="202" t="s">
        <v>3909</v>
      </c>
      <c r="D43" s="101"/>
      <c r="E43" s="112" t="s">
        <v>3910</v>
      </c>
      <c r="F43" s="101" t="s">
        <v>991</v>
      </c>
      <c r="G43" s="101" t="s">
        <v>1154</v>
      </c>
      <c r="H43" s="101" t="s">
        <v>16</v>
      </c>
      <c r="I43" s="203"/>
    </row>
    <row r="44" spans="1:9" ht="71.25" customHeight="1" x14ac:dyDescent="0.25">
      <c r="A44" s="48"/>
      <c r="B44" s="201" t="s">
        <v>766</v>
      </c>
      <c r="C44" s="202" t="s">
        <v>3911</v>
      </c>
      <c r="D44" s="101"/>
      <c r="E44" s="112" t="s">
        <v>3912</v>
      </c>
      <c r="F44" s="101" t="s">
        <v>992</v>
      </c>
      <c r="G44" s="101" t="s">
        <v>1154</v>
      </c>
      <c r="H44" s="101" t="s">
        <v>16</v>
      </c>
      <c r="I44" s="203"/>
    </row>
    <row r="45" spans="1:9" ht="73.5" customHeight="1" x14ac:dyDescent="0.25">
      <c r="A45" s="48"/>
      <c r="B45" s="201" t="s">
        <v>766</v>
      </c>
      <c r="C45" s="202" t="s">
        <v>3913</v>
      </c>
      <c r="D45" s="101"/>
      <c r="E45" s="112">
        <v>200000</v>
      </c>
      <c r="F45" s="101" t="s">
        <v>406</v>
      </c>
      <c r="G45" s="101" t="s">
        <v>1154</v>
      </c>
      <c r="H45" s="101" t="s">
        <v>23</v>
      </c>
      <c r="I45" s="203"/>
    </row>
    <row r="46" spans="1:9" ht="66.75" customHeight="1" x14ac:dyDescent="0.25">
      <c r="A46" s="48"/>
      <c r="B46" s="201" t="s">
        <v>766</v>
      </c>
      <c r="C46" s="202" t="s">
        <v>3914</v>
      </c>
      <c r="D46" s="101"/>
      <c r="E46" s="112">
        <v>15000</v>
      </c>
      <c r="F46" s="101" t="s">
        <v>993</v>
      </c>
      <c r="G46" s="101" t="s">
        <v>1154</v>
      </c>
      <c r="H46" s="101" t="s">
        <v>994</v>
      </c>
      <c r="I46" s="203"/>
    </row>
    <row r="47" spans="1:9" ht="66" customHeight="1" x14ac:dyDescent="0.25">
      <c r="A47" s="48"/>
      <c r="B47" s="201" t="s">
        <v>995</v>
      </c>
      <c r="C47" s="202" t="s">
        <v>3915</v>
      </c>
      <c r="D47" s="101"/>
      <c r="E47" s="112">
        <v>32000</v>
      </c>
      <c r="F47" s="101" t="s">
        <v>996</v>
      </c>
      <c r="G47" s="101" t="s">
        <v>1154</v>
      </c>
      <c r="H47" s="101" t="s">
        <v>994</v>
      </c>
      <c r="I47" s="203"/>
    </row>
    <row r="48" spans="1:9" ht="78.75" customHeight="1" x14ac:dyDescent="0.25">
      <c r="A48" s="48"/>
      <c r="B48" s="201" t="s">
        <v>3916</v>
      </c>
      <c r="C48" s="202" t="s">
        <v>3917</v>
      </c>
      <c r="D48" s="101"/>
      <c r="E48" s="112">
        <v>28000</v>
      </c>
      <c r="F48" s="101" t="s">
        <v>1000</v>
      </c>
      <c r="G48" s="101" t="s">
        <v>1154</v>
      </c>
      <c r="H48" s="101" t="s">
        <v>275</v>
      </c>
      <c r="I48" s="203"/>
    </row>
    <row r="49" spans="1:9" ht="66.75" customHeight="1" x14ac:dyDescent="0.25">
      <c r="A49" s="48"/>
      <c r="B49" s="201" t="s">
        <v>998</v>
      </c>
      <c r="C49" s="202" t="s">
        <v>3918</v>
      </c>
      <c r="D49" s="101"/>
      <c r="E49" s="112">
        <v>142600</v>
      </c>
      <c r="F49" s="101" t="s">
        <v>999</v>
      </c>
      <c r="G49" s="101" t="s">
        <v>1154</v>
      </c>
      <c r="H49" s="101" t="s">
        <v>275</v>
      </c>
      <c r="I49" s="203"/>
    </row>
    <row r="50" spans="1:9" ht="68.25" customHeight="1" x14ac:dyDescent="0.25">
      <c r="A50" s="48"/>
      <c r="B50" s="201" t="s">
        <v>130</v>
      </c>
      <c r="C50" s="202" t="s">
        <v>3919</v>
      </c>
      <c r="D50" s="101"/>
      <c r="E50" s="112">
        <v>2084000</v>
      </c>
      <c r="F50" s="101" t="s">
        <v>997</v>
      </c>
      <c r="G50" s="101" t="s">
        <v>1154</v>
      </c>
      <c r="H50" s="101" t="s">
        <v>275</v>
      </c>
      <c r="I50" s="203"/>
    </row>
    <row r="51" spans="1:9" ht="69" customHeight="1" x14ac:dyDescent="0.25">
      <c r="A51" s="48"/>
      <c r="B51" s="201" t="s">
        <v>131</v>
      </c>
      <c r="C51" s="202" t="s">
        <v>3920</v>
      </c>
      <c r="D51" s="101"/>
      <c r="E51" s="112">
        <v>200000</v>
      </c>
      <c r="F51" s="101" t="s">
        <v>1001</v>
      </c>
      <c r="G51" s="101" t="s">
        <v>1154</v>
      </c>
      <c r="H51" s="101" t="s">
        <v>23</v>
      </c>
      <c r="I51" s="203"/>
    </row>
    <row r="52" spans="1:9" ht="66.75" customHeight="1" x14ac:dyDescent="0.25">
      <c r="A52" s="48"/>
      <c r="B52" s="201" t="s">
        <v>272</v>
      </c>
      <c r="C52" s="202" t="s">
        <v>3921</v>
      </c>
      <c r="D52" s="101"/>
      <c r="E52" s="112">
        <v>600000</v>
      </c>
      <c r="F52" s="101" t="s">
        <v>273</v>
      </c>
      <c r="G52" s="101" t="s">
        <v>1154</v>
      </c>
      <c r="H52" s="101" t="s">
        <v>23</v>
      </c>
      <c r="I52" s="203"/>
    </row>
    <row r="53" spans="1:9" ht="68.25" customHeight="1" x14ac:dyDescent="0.25">
      <c r="A53" s="48"/>
      <c r="B53" s="201" t="s">
        <v>1002</v>
      </c>
      <c r="C53" s="202" t="s">
        <v>3922</v>
      </c>
      <c r="D53" s="101"/>
      <c r="E53" s="112">
        <v>1000000</v>
      </c>
      <c r="F53" s="101" t="s">
        <v>271</v>
      </c>
      <c r="G53" s="101" t="s">
        <v>1154</v>
      </c>
      <c r="H53" s="101" t="s">
        <v>23</v>
      </c>
      <c r="I53" s="203"/>
    </row>
    <row r="54" spans="1:9" ht="71.25" customHeight="1" x14ac:dyDescent="0.25">
      <c r="A54" s="48"/>
      <c r="B54" s="201" t="s">
        <v>3923</v>
      </c>
      <c r="C54" s="202" t="s">
        <v>3924</v>
      </c>
      <c r="D54" s="101"/>
      <c r="E54" s="112">
        <v>40000</v>
      </c>
      <c r="F54" s="101" t="s">
        <v>280</v>
      </c>
      <c r="G54" s="101" t="s">
        <v>1154</v>
      </c>
      <c r="H54" s="101" t="s">
        <v>23</v>
      </c>
      <c r="I54" s="203"/>
    </row>
    <row r="55" spans="1:9" ht="63.75" customHeight="1" x14ac:dyDescent="0.25">
      <c r="A55" s="48"/>
      <c r="B55" s="201" t="s">
        <v>1003</v>
      </c>
      <c r="C55" s="202" t="s">
        <v>3925</v>
      </c>
      <c r="D55" s="101"/>
      <c r="E55" s="112">
        <v>204140</v>
      </c>
      <c r="F55" s="101" t="s">
        <v>3926</v>
      </c>
      <c r="G55" s="101" t="s">
        <v>1154</v>
      </c>
      <c r="H55" s="101" t="s">
        <v>275</v>
      </c>
      <c r="I55" s="203"/>
    </row>
    <row r="56" spans="1:9" ht="64.5" customHeight="1" x14ac:dyDescent="0.25">
      <c r="A56" s="48"/>
      <c r="B56" s="201" t="s">
        <v>1003</v>
      </c>
      <c r="C56" s="202" t="s">
        <v>3927</v>
      </c>
      <c r="D56" s="101"/>
      <c r="E56" s="112" t="s">
        <v>1004</v>
      </c>
      <c r="F56" s="101" t="s">
        <v>420</v>
      </c>
      <c r="G56" s="101" t="s">
        <v>1154</v>
      </c>
      <c r="H56" s="101" t="s">
        <v>374</v>
      </c>
      <c r="I56" s="203"/>
    </row>
    <row r="57" spans="1:9" ht="69" customHeight="1" x14ac:dyDescent="0.25">
      <c r="A57" s="48"/>
      <c r="B57" s="201" t="s">
        <v>3928</v>
      </c>
      <c r="C57" s="202" t="s">
        <v>3929</v>
      </c>
      <c r="D57" s="101"/>
      <c r="E57" s="112">
        <f>407.64*12</f>
        <v>4891.68</v>
      </c>
      <c r="F57" s="101" t="s">
        <v>3930</v>
      </c>
      <c r="G57" s="101" t="s">
        <v>1154</v>
      </c>
      <c r="H57" s="101" t="s">
        <v>23</v>
      </c>
      <c r="I57" s="203"/>
    </row>
    <row r="58" spans="1:9" ht="71.25" customHeight="1" x14ac:dyDescent="0.25">
      <c r="A58" s="48"/>
      <c r="B58" s="201" t="s">
        <v>3931</v>
      </c>
      <c r="C58" s="202" t="s">
        <v>3932</v>
      </c>
      <c r="D58" s="101"/>
      <c r="E58" s="112">
        <v>90000</v>
      </c>
      <c r="F58" s="101" t="s">
        <v>592</v>
      </c>
      <c r="G58" s="101" t="s">
        <v>1154</v>
      </c>
      <c r="H58" s="101" t="s">
        <v>275</v>
      </c>
      <c r="I58" s="203"/>
    </row>
    <row r="59" spans="1:9" ht="66" customHeight="1" x14ac:dyDescent="0.25">
      <c r="A59" s="48"/>
      <c r="B59" s="201" t="s">
        <v>588</v>
      </c>
      <c r="C59" s="202" t="s">
        <v>3933</v>
      </c>
      <c r="D59" s="101"/>
      <c r="E59" s="112">
        <v>523000</v>
      </c>
      <c r="F59" s="101" t="s">
        <v>589</v>
      </c>
      <c r="G59" s="101" t="s">
        <v>1154</v>
      </c>
      <c r="H59" s="101" t="s">
        <v>16</v>
      </c>
      <c r="I59" s="203"/>
    </row>
    <row r="60" spans="1:9" ht="63.75" customHeight="1" x14ac:dyDescent="0.25">
      <c r="A60" s="48"/>
      <c r="B60" s="201" t="s">
        <v>68</v>
      </c>
      <c r="C60" s="202" t="s">
        <v>3934</v>
      </c>
      <c r="D60" s="101"/>
      <c r="E60" s="112">
        <v>250000</v>
      </c>
      <c r="F60" s="101" t="s">
        <v>425</v>
      </c>
      <c r="G60" s="101" t="s">
        <v>1154</v>
      </c>
      <c r="H60" s="101" t="s">
        <v>590</v>
      </c>
      <c r="I60" s="203"/>
    </row>
    <row r="61" spans="1:9" ht="70.5" customHeight="1" x14ac:dyDescent="0.25">
      <c r="A61" s="48"/>
      <c r="B61" s="201" t="s">
        <v>593</v>
      </c>
      <c r="C61" s="202" t="s">
        <v>3935</v>
      </c>
      <c r="D61" s="101"/>
      <c r="E61" s="112">
        <v>100000</v>
      </c>
      <c r="F61" s="101" t="s">
        <v>594</v>
      </c>
      <c r="G61" s="101" t="s">
        <v>1154</v>
      </c>
      <c r="H61" s="101" t="s">
        <v>236</v>
      </c>
      <c r="I61" s="203"/>
    </row>
    <row r="62" spans="1:9" ht="63" customHeight="1" x14ac:dyDescent="0.25">
      <c r="A62" s="48"/>
      <c r="B62" s="201" t="s">
        <v>1005</v>
      </c>
      <c r="C62" s="202" t="s">
        <v>3936</v>
      </c>
      <c r="D62" s="101"/>
      <c r="E62" s="112">
        <v>100000</v>
      </c>
      <c r="F62" s="101" t="s">
        <v>1006</v>
      </c>
      <c r="G62" s="101" t="s">
        <v>1154</v>
      </c>
      <c r="H62" s="101" t="s">
        <v>23</v>
      </c>
      <c r="I62" s="203"/>
    </row>
    <row r="63" spans="1:9" ht="66" customHeight="1" x14ac:dyDescent="0.25">
      <c r="A63" s="48"/>
      <c r="B63" s="201" t="s">
        <v>839</v>
      </c>
      <c r="C63" s="202" t="s">
        <v>3937</v>
      </c>
      <c r="D63" s="101"/>
      <c r="E63" s="112" t="s">
        <v>1007</v>
      </c>
      <c r="F63" s="101" t="s">
        <v>806</v>
      </c>
      <c r="G63" s="101" t="s">
        <v>1154</v>
      </c>
      <c r="H63" s="101" t="s">
        <v>16</v>
      </c>
      <c r="I63" s="203"/>
    </row>
    <row r="64" spans="1:9" ht="66" customHeight="1" x14ac:dyDescent="0.25">
      <c r="A64" s="48"/>
      <c r="B64" s="201" t="s">
        <v>3938</v>
      </c>
      <c r="C64" s="202" t="s">
        <v>3939</v>
      </c>
      <c r="D64" s="101"/>
      <c r="E64" s="112">
        <f>630.96*12</f>
        <v>7571.52</v>
      </c>
      <c r="F64" s="101" t="s">
        <v>1008</v>
      </c>
      <c r="G64" s="101" t="s">
        <v>1154</v>
      </c>
      <c r="H64" s="101" t="s">
        <v>16</v>
      </c>
      <c r="I64" s="203"/>
    </row>
    <row r="65" spans="1:9" ht="68.25" customHeight="1" x14ac:dyDescent="0.25">
      <c r="A65" s="48"/>
      <c r="B65" s="201" t="s">
        <v>1009</v>
      </c>
      <c r="C65" s="202" t="s">
        <v>3940</v>
      </c>
      <c r="D65" s="101"/>
      <c r="E65" s="112">
        <v>50000</v>
      </c>
      <c r="F65" s="101" t="s">
        <v>1010</v>
      </c>
      <c r="G65" s="101" t="s">
        <v>1154</v>
      </c>
      <c r="H65" s="101" t="s">
        <v>23</v>
      </c>
      <c r="I65" s="203"/>
    </row>
    <row r="66" spans="1:9" ht="70.5" customHeight="1" x14ac:dyDescent="0.25">
      <c r="A66" s="48"/>
      <c r="B66" s="201" t="s">
        <v>3941</v>
      </c>
      <c r="C66" s="202" t="s">
        <v>3942</v>
      </c>
      <c r="D66" s="101"/>
      <c r="E66" s="112">
        <v>2241000</v>
      </c>
      <c r="F66" s="101" t="s">
        <v>274</v>
      </c>
      <c r="G66" s="101" t="s">
        <v>1154</v>
      </c>
      <c r="H66" s="101" t="s">
        <v>275</v>
      </c>
      <c r="I66" s="203"/>
    </row>
    <row r="67" spans="1:9" ht="78.75" customHeight="1" x14ac:dyDescent="0.25">
      <c r="A67" s="48"/>
      <c r="B67" s="201" t="s">
        <v>247</v>
      </c>
      <c r="C67" s="202" t="s">
        <v>3943</v>
      </c>
      <c r="D67" s="101"/>
      <c r="E67" s="112">
        <v>400000</v>
      </c>
      <c r="F67" s="101" t="s">
        <v>276</v>
      </c>
      <c r="G67" s="101" t="s">
        <v>1154</v>
      </c>
      <c r="H67" s="101" t="s">
        <v>956</v>
      </c>
      <c r="I67" s="203"/>
    </row>
    <row r="68" spans="1:9" ht="78.75" customHeight="1" x14ac:dyDescent="0.25">
      <c r="A68" s="48"/>
      <c r="B68" s="201" t="s">
        <v>19</v>
      </c>
      <c r="C68" s="202" t="s">
        <v>3944</v>
      </c>
      <c r="D68" s="101"/>
      <c r="E68" s="112">
        <v>220000</v>
      </c>
      <c r="F68" s="101" t="s">
        <v>277</v>
      </c>
      <c r="G68" s="101" t="s">
        <v>1154</v>
      </c>
      <c r="H68" s="101" t="s">
        <v>16</v>
      </c>
      <c r="I68" s="203"/>
    </row>
    <row r="69" spans="1:9" ht="63.75" customHeight="1" x14ac:dyDescent="0.25">
      <c r="A69" s="48"/>
      <c r="B69" s="201" t="s">
        <v>1011</v>
      </c>
      <c r="C69" s="202" t="s">
        <v>3945</v>
      </c>
      <c r="D69" s="101"/>
      <c r="E69" s="112">
        <v>210000</v>
      </c>
      <c r="F69" s="101" t="s">
        <v>1012</v>
      </c>
      <c r="G69" s="101" t="s">
        <v>1154</v>
      </c>
      <c r="H69" s="101" t="s">
        <v>23</v>
      </c>
      <c r="I69" s="203"/>
    </row>
    <row r="70" spans="1:9" ht="63.75" customHeight="1" x14ac:dyDescent="0.25">
      <c r="A70" s="48"/>
      <c r="B70" s="201" t="s">
        <v>1013</v>
      </c>
      <c r="C70" s="202" t="s">
        <v>3946</v>
      </c>
      <c r="D70" s="101"/>
      <c r="E70" s="112">
        <v>120000</v>
      </c>
      <c r="F70" s="101" t="s">
        <v>1014</v>
      </c>
      <c r="G70" s="101" t="s">
        <v>1154</v>
      </c>
      <c r="H70" s="101" t="s">
        <v>23</v>
      </c>
      <c r="I70" s="203"/>
    </row>
    <row r="71" spans="1:9" ht="70.5" customHeight="1" x14ac:dyDescent="0.25">
      <c r="A71" s="48"/>
      <c r="B71" s="201" t="s">
        <v>3947</v>
      </c>
      <c r="C71" s="202" t="s">
        <v>3948</v>
      </c>
      <c r="D71" s="101"/>
      <c r="E71" s="112">
        <v>100000</v>
      </c>
      <c r="F71" s="101" t="s">
        <v>3949</v>
      </c>
      <c r="G71" s="101" t="s">
        <v>1154</v>
      </c>
      <c r="H71" s="101" t="s">
        <v>23</v>
      </c>
      <c r="I71" s="203"/>
    </row>
    <row r="72" spans="1:9" ht="68.25" customHeight="1" x14ac:dyDescent="0.25">
      <c r="A72" s="48"/>
      <c r="B72" s="201" t="s">
        <v>3950</v>
      </c>
      <c r="C72" s="202" t="s">
        <v>3951</v>
      </c>
      <c r="D72" s="101"/>
      <c r="E72" s="112">
        <v>19200</v>
      </c>
      <c r="F72" s="101" t="s">
        <v>1019</v>
      </c>
      <c r="G72" s="101" t="s">
        <v>1154</v>
      </c>
      <c r="H72" s="101" t="s">
        <v>275</v>
      </c>
      <c r="I72" s="203"/>
    </row>
    <row r="73" spans="1:9" ht="69" customHeight="1" x14ac:dyDescent="0.25">
      <c r="A73" s="48"/>
      <c r="B73" s="201" t="s">
        <v>1016</v>
      </c>
      <c r="C73" s="202" t="s">
        <v>3952</v>
      </c>
      <c r="D73" s="101"/>
      <c r="E73" s="112" t="s">
        <v>1017</v>
      </c>
      <c r="F73" s="101" t="s">
        <v>1018</v>
      </c>
      <c r="G73" s="101" t="s">
        <v>1154</v>
      </c>
      <c r="H73" s="101" t="s">
        <v>16</v>
      </c>
      <c r="I73" s="203"/>
    </row>
    <row r="74" spans="1:9" ht="71.25" customHeight="1" x14ac:dyDescent="0.25">
      <c r="A74" s="48"/>
      <c r="B74" s="201" t="s">
        <v>2044</v>
      </c>
      <c r="C74" s="202" t="s">
        <v>3953</v>
      </c>
      <c r="D74" s="101"/>
      <c r="E74" s="112">
        <v>145000</v>
      </c>
      <c r="F74" s="101" t="s">
        <v>3954</v>
      </c>
      <c r="G74" s="101" t="s">
        <v>1154</v>
      </c>
      <c r="H74" s="101" t="s">
        <v>16</v>
      </c>
      <c r="I74" s="203"/>
    </row>
    <row r="75" spans="1:9" ht="78.75" customHeight="1" x14ac:dyDescent="0.25">
      <c r="A75" s="48"/>
      <c r="B75" s="201" t="s">
        <v>3955</v>
      </c>
      <c r="C75" s="202" t="s">
        <v>3956</v>
      </c>
      <c r="D75" s="101"/>
      <c r="E75" s="112">
        <v>292000</v>
      </c>
      <c r="F75" s="101" t="s">
        <v>1020</v>
      </c>
      <c r="G75" s="101" t="s">
        <v>1154</v>
      </c>
      <c r="H75" s="101" t="s">
        <v>275</v>
      </c>
      <c r="I75" s="203"/>
    </row>
    <row r="76" spans="1:9" ht="68.25" customHeight="1" x14ac:dyDescent="0.25">
      <c r="A76" s="48"/>
      <c r="B76" s="201" t="s">
        <v>3207</v>
      </c>
      <c r="C76" s="202" t="s">
        <v>3957</v>
      </c>
      <c r="D76" s="101"/>
      <c r="E76" s="112">
        <v>35000</v>
      </c>
      <c r="F76" s="101" t="s">
        <v>1015</v>
      </c>
      <c r="G76" s="101" t="s">
        <v>1154</v>
      </c>
      <c r="H76" s="101" t="s">
        <v>23</v>
      </c>
      <c r="I76" s="203"/>
    </row>
    <row r="77" spans="1:9" ht="68.25" customHeight="1" x14ac:dyDescent="0.25">
      <c r="A77" s="48"/>
      <c r="B77" s="201" t="s">
        <v>278</v>
      </c>
      <c r="C77" s="202" t="s">
        <v>3958</v>
      </c>
      <c r="D77" s="101"/>
      <c r="E77" s="112">
        <v>5000</v>
      </c>
      <c r="F77" s="101" t="s">
        <v>279</v>
      </c>
      <c r="G77" s="101" t="s">
        <v>1154</v>
      </c>
      <c r="H77" s="101" t="s">
        <v>16</v>
      </c>
      <c r="I77" s="203"/>
    </row>
    <row r="78" spans="1:9" ht="66.75" customHeight="1" x14ac:dyDescent="0.25">
      <c r="A78" s="48"/>
      <c r="B78" s="201" t="s">
        <v>3959</v>
      </c>
      <c r="C78" s="202" t="s">
        <v>3960</v>
      </c>
      <c r="D78" s="101"/>
      <c r="E78" s="112">
        <v>40000</v>
      </c>
      <c r="F78" s="101" t="s">
        <v>280</v>
      </c>
      <c r="G78" s="101" t="s">
        <v>1154</v>
      </c>
      <c r="H78" s="101" t="s">
        <v>275</v>
      </c>
      <c r="I78" s="203"/>
    </row>
    <row r="79" spans="1:9" ht="70.5" customHeight="1" x14ac:dyDescent="0.25">
      <c r="A79" s="48"/>
      <c r="B79" s="201" t="s">
        <v>281</v>
      </c>
      <c r="C79" s="202" t="s">
        <v>3961</v>
      </c>
      <c r="D79" s="101"/>
      <c r="E79" s="112">
        <v>90000</v>
      </c>
      <c r="F79" s="101" t="s">
        <v>282</v>
      </c>
      <c r="G79" s="101" t="s">
        <v>1154</v>
      </c>
      <c r="H79" s="101" t="s">
        <v>3962</v>
      </c>
      <c r="I79" s="203"/>
    </row>
    <row r="80" spans="1:9" ht="78.75" customHeight="1" x14ac:dyDescent="0.25">
      <c r="A80" s="48"/>
      <c r="B80" s="201" t="s">
        <v>3963</v>
      </c>
      <c r="C80" s="202" t="s">
        <v>3964</v>
      </c>
      <c r="D80" s="101"/>
      <c r="E80" s="112">
        <v>80000</v>
      </c>
      <c r="F80" s="101" t="s">
        <v>3965</v>
      </c>
      <c r="G80" s="101" t="s">
        <v>1154</v>
      </c>
      <c r="H80" s="101" t="s">
        <v>23</v>
      </c>
      <c r="I80" s="203"/>
    </row>
    <row r="81" spans="1:9" ht="66" customHeight="1" x14ac:dyDescent="0.25">
      <c r="A81" s="48"/>
      <c r="B81" s="201" t="s">
        <v>3966</v>
      </c>
      <c r="C81" s="202" t="s">
        <v>3967</v>
      </c>
      <c r="D81" s="101"/>
      <c r="E81" s="112">
        <v>88000</v>
      </c>
      <c r="F81" s="101" t="s">
        <v>3968</v>
      </c>
      <c r="G81" s="101" t="s">
        <v>1154</v>
      </c>
      <c r="H81" s="101" t="s">
        <v>23</v>
      </c>
      <c r="I81" s="203"/>
    </row>
    <row r="82" spans="1:9" ht="68.25" customHeight="1" x14ac:dyDescent="0.25">
      <c r="A82" s="48"/>
      <c r="B82" s="201" t="s">
        <v>152</v>
      </c>
      <c r="C82" s="202" t="s">
        <v>3969</v>
      </c>
      <c r="D82" s="204"/>
      <c r="E82" s="112">
        <v>68000</v>
      </c>
      <c r="F82" s="101" t="s">
        <v>3970</v>
      </c>
      <c r="G82" s="101" t="s">
        <v>1154</v>
      </c>
      <c r="H82" s="101" t="s">
        <v>23</v>
      </c>
      <c r="I82" s="203"/>
    </row>
    <row r="83" spans="1:9" ht="63.75" customHeight="1" x14ac:dyDescent="0.25">
      <c r="A83" s="48"/>
      <c r="B83" s="201" t="s">
        <v>3971</v>
      </c>
      <c r="C83" s="202" t="s">
        <v>3972</v>
      </c>
      <c r="D83" s="101"/>
      <c r="E83" s="112">
        <v>40000</v>
      </c>
      <c r="F83" s="101" t="s">
        <v>3973</v>
      </c>
      <c r="G83" s="101" t="s">
        <v>1154</v>
      </c>
      <c r="H83" s="101" t="s">
        <v>859</v>
      </c>
      <c r="I83" s="203"/>
    </row>
    <row r="84" spans="1:9" ht="63" customHeight="1" x14ac:dyDescent="0.25">
      <c r="A84" s="48"/>
      <c r="B84" s="201" t="s">
        <v>3974</v>
      </c>
      <c r="C84" s="202" t="s">
        <v>3975</v>
      </c>
      <c r="D84" s="101"/>
      <c r="E84" s="112">
        <v>70000</v>
      </c>
      <c r="F84" s="101" t="s">
        <v>1029</v>
      </c>
      <c r="G84" s="101" t="s">
        <v>1154</v>
      </c>
      <c r="H84" s="101" t="s">
        <v>1915</v>
      </c>
      <c r="I84" s="203"/>
    </row>
    <row r="85" spans="1:9" ht="68.25" customHeight="1" x14ac:dyDescent="0.25">
      <c r="A85" s="48"/>
      <c r="B85" s="201" t="s">
        <v>3971</v>
      </c>
      <c r="C85" s="202" t="s">
        <v>3972</v>
      </c>
      <c r="D85" s="101"/>
      <c r="E85" s="112">
        <v>20000</v>
      </c>
      <c r="F85" s="101" t="s">
        <v>3976</v>
      </c>
      <c r="G85" s="101" t="s">
        <v>1154</v>
      </c>
      <c r="H85" s="101" t="s">
        <v>859</v>
      </c>
      <c r="I85" s="203"/>
    </row>
    <row r="86" spans="1:9" ht="64.5" customHeight="1" x14ac:dyDescent="0.25">
      <c r="A86" s="48"/>
      <c r="B86" s="201" t="s">
        <v>3977</v>
      </c>
      <c r="C86" s="202" t="s">
        <v>3978</v>
      </c>
      <c r="D86" s="101"/>
      <c r="E86" s="112">
        <v>100000</v>
      </c>
      <c r="F86" s="101" t="s">
        <v>3979</v>
      </c>
      <c r="G86" s="101" t="s">
        <v>1154</v>
      </c>
      <c r="H86" s="101" t="s">
        <v>23</v>
      </c>
      <c r="I86" s="203"/>
    </row>
    <row r="87" spans="1:9" ht="64.5" customHeight="1" x14ac:dyDescent="0.25">
      <c r="A87" s="48"/>
      <c r="B87" s="201" t="s">
        <v>3980</v>
      </c>
      <c r="C87" s="202" t="s">
        <v>3981</v>
      </c>
      <c r="D87" s="101"/>
      <c r="E87" s="112">
        <v>5000</v>
      </c>
      <c r="F87" s="101" t="s">
        <v>3982</v>
      </c>
      <c r="G87" s="101" t="s">
        <v>1154</v>
      </c>
      <c r="H87" s="101" t="s">
        <v>16</v>
      </c>
      <c r="I87" s="203"/>
    </row>
    <row r="88" spans="1:9" ht="64.5" customHeight="1" x14ac:dyDescent="0.25">
      <c r="A88" s="48"/>
      <c r="B88" s="201" t="s">
        <v>3983</v>
      </c>
      <c r="C88" s="202" t="s">
        <v>3984</v>
      </c>
      <c r="D88" s="101"/>
      <c r="E88" s="112">
        <v>5000</v>
      </c>
      <c r="F88" s="101" t="s">
        <v>3982</v>
      </c>
      <c r="G88" s="101" t="s">
        <v>1154</v>
      </c>
      <c r="H88" s="101" t="s">
        <v>16</v>
      </c>
      <c r="I88" s="203"/>
    </row>
    <row r="89" spans="1:9" ht="69" customHeight="1" x14ac:dyDescent="0.25">
      <c r="A89" s="48"/>
      <c r="B89" s="201" t="s">
        <v>179</v>
      </c>
      <c r="C89" s="202" t="s">
        <v>3985</v>
      </c>
      <c r="D89" s="105"/>
      <c r="E89" s="112" t="s">
        <v>3986</v>
      </c>
      <c r="F89" s="101" t="s">
        <v>3987</v>
      </c>
      <c r="G89" s="101" t="s">
        <v>1154</v>
      </c>
      <c r="H89" s="101" t="s">
        <v>187</v>
      </c>
      <c r="I89" s="203"/>
    </row>
    <row r="90" spans="1:9" ht="66" customHeight="1" x14ac:dyDescent="0.25">
      <c r="A90" s="48"/>
      <c r="B90" s="201" t="s">
        <v>182</v>
      </c>
      <c r="C90" s="202" t="s">
        <v>3988</v>
      </c>
      <c r="D90" s="105"/>
      <c r="E90" s="112">
        <v>14400</v>
      </c>
      <c r="F90" s="101" t="s">
        <v>508</v>
      </c>
      <c r="G90" s="101" t="s">
        <v>1154</v>
      </c>
      <c r="H90" s="101" t="s">
        <v>16</v>
      </c>
      <c r="I90" s="203"/>
    </row>
    <row r="91" spans="1:9" ht="66.75" customHeight="1" x14ac:dyDescent="0.25">
      <c r="A91" s="48"/>
      <c r="B91" s="201" t="s">
        <v>2082</v>
      </c>
      <c r="C91" s="202" t="s">
        <v>3989</v>
      </c>
      <c r="D91" s="101"/>
      <c r="E91" s="112" t="s">
        <v>3990</v>
      </c>
      <c r="F91" s="101" t="s">
        <v>3991</v>
      </c>
      <c r="G91" s="101" t="s">
        <v>1154</v>
      </c>
      <c r="H91" s="101" t="s">
        <v>23</v>
      </c>
      <c r="I91" s="203"/>
    </row>
    <row r="92" spans="1:9" ht="68.25" customHeight="1" x14ac:dyDescent="0.25">
      <c r="A92" s="48"/>
      <c r="B92" s="201" t="s">
        <v>1023</v>
      </c>
      <c r="C92" s="202" t="s">
        <v>3992</v>
      </c>
      <c r="D92" s="101"/>
      <c r="E92" s="112">
        <v>95000</v>
      </c>
      <c r="F92" s="101" t="s">
        <v>1024</v>
      </c>
      <c r="G92" s="101" t="s">
        <v>1154</v>
      </c>
      <c r="H92" s="101" t="s">
        <v>16</v>
      </c>
      <c r="I92" s="203"/>
    </row>
    <row r="93" spans="1:9" ht="68.25" customHeight="1" x14ac:dyDescent="0.25">
      <c r="A93" s="48"/>
      <c r="B93" s="201" t="s">
        <v>1021</v>
      </c>
      <c r="C93" s="202" t="s">
        <v>3993</v>
      </c>
      <c r="D93" s="101"/>
      <c r="E93" s="112" t="s">
        <v>1022</v>
      </c>
      <c r="F93" s="101" t="s">
        <v>739</v>
      </c>
      <c r="G93" s="101" t="s">
        <v>1154</v>
      </c>
      <c r="H93" s="101" t="s">
        <v>16</v>
      </c>
      <c r="I93" s="203"/>
    </row>
    <row r="94" spans="1:9" ht="75.75" customHeight="1" x14ac:dyDescent="0.25">
      <c r="A94" s="48"/>
      <c r="B94" s="201" t="s">
        <v>1025</v>
      </c>
      <c r="C94" s="202" t="s">
        <v>3994</v>
      </c>
      <c r="D94" s="101"/>
      <c r="E94" s="112" t="s">
        <v>3995</v>
      </c>
      <c r="F94" s="101" t="s">
        <v>1026</v>
      </c>
      <c r="G94" s="101" t="s">
        <v>1154</v>
      </c>
      <c r="H94" s="101" t="s">
        <v>16</v>
      </c>
      <c r="I94" s="203"/>
    </row>
    <row r="95" spans="1:9" ht="72" customHeight="1" x14ac:dyDescent="0.25">
      <c r="A95" s="48"/>
      <c r="B95" s="201" t="s">
        <v>1027</v>
      </c>
      <c r="C95" s="202" t="s">
        <v>3996</v>
      </c>
      <c r="D95" s="101"/>
      <c r="E95" s="112">
        <v>10000</v>
      </c>
      <c r="F95" s="101" t="s">
        <v>982</v>
      </c>
      <c r="G95" s="101" t="s">
        <v>1154</v>
      </c>
      <c r="H95" s="101" t="s">
        <v>23</v>
      </c>
      <c r="I95" s="203"/>
    </row>
    <row r="96" spans="1:9" ht="78.75" customHeight="1" x14ac:dyDescent="0.25">
      <c r="A96" s="48"/>
      <c r="B96" s="201" t="s">
        <v>1028</v>
      </c>
      <c r="C96" s="202" t="s">
        <v>3997</v>
      </c>
      <c r="D96" s="101"/>
      <c r="E96" s="112">
        <v>70000</v>
      </c>
      <c r="F96" s="101" t="s">
        <v>1029</v>
      </c>
      <c r="G96" s="101" t="s">
        <v>1154</v>
      </c>
      <c r="H96" s="101" t="s">
        <v>1915</v>
      </c>
      <c r="I96" s="203"/>
    </row>
    <row r="97" spans="1:9" ht="78.75" customHeight="1" x14ac:dyDescent="0.25">
      <c r="A97" s="48"/>
      <c r="B97" s="201" t="s">
        <v>1030</v>
      </c>
      <c r="C97" s="202" t="s">
        <v>3998</v>
      </c>
      <c r="D97" s="101"/>
      <c r="E97" s="112">
        <v>147000</v>
      </c>
      <c r="F97" s="101" t="s">
        <v>1031</v>
      </c>
      <c r="G97" s="101" t="s">
        <v>1154</v>
      </c>
      <c r="H97" s="101" t="s">
        <v>23</v>
      </c>
      <c r="I97" s="203"/>
    </row>
    <row r="98" spans="1:9" ht="66.75" customHeight="1" x14ac:dyDescent="0.25">
      <c r="A98" s="48"/>
      <c r="B98" s="201" t="s">
        <v>3234</v>
      </c>
      <c r="C98" s="202" t="s">
        <v>3999</v>
      </c>
      <c r="D98" s="101"/>
      <c r="E98" s="112" t="s">
        <v>4000</v>
      </c>
      <c r="F98" s="101" t="s">
        <v>4001</v>
      </c>
      <c r="G98" s="101" t="s">
        <v>1154</v>
      </c>
      <c r="H98" s="101" t="s">
        <v>994</v>
      </c>
      <c r="I98" s="203"/>
    </row>
    <row r="99" spans="1:9" ht="72" customHeight="1" x14ac:dyDescent="0.25">
      <c r="A99" s="48"/>
      <c r="B99" s="201" t="s">
        <v>1032</v>
      </c>
      <c r="C99" s="202" t="s">
        <v>4002</v>
      </c>
      <c r="D99" s="101"/>
      <c r="E99" s="112">
        <v>35000</v>
      </c>
      <c r="F99" s="101" t="s">
        <v>1033</v>
      </c>
      <c r="G99" s="101" t="s">
        <v>1154</v>
      </c>
      <c r="H99" s="101" t="s">
        <v>187</v>
      </c>
      <c r="I99" s="203"/>
    </row>
    <row r="100" spans="1:9" ht="78.75" customHeight="1" x14ac:dyDescent="0.25">
      <c r="A100" s="48"/>
      <c r="B100" s="201" t="s">
        <v>77</v>
      </c>
      <c r="C100" s="202" t="s">
        <v>4003</v>
      </c>
      <c r="D100" s="101"/>
      <c r="E100" s="112">
        <v>1681000</v>
      </c>
      <c r="F100" s="101" t="s">
        <v>1034</v>
      </c>
      <c r="G100" s="101" t="s">
        <v>1154</v>
      </c>
      <c r="H100" s="101" t="s">
        <v>601</v>
      </c>
      <c r="I100" s="203"/>
    </row>
    <row r="101" spans="1:9" ht="72" customHeight="1" x14ac:dyDescent="0.25">
      <c r="A101" s="48"/>
      <c r="B101" s="201" t="s">
        <v>4004</v>
      </c>
      <c r="C101" s="202" t="s">
        <v>4005</v>
      </c>
      <c r="D101" s="101"/>
      <c r="E101" s="112">
        <v>13000</v>
      </c>
      <c r="F101" s="101" t="s">
        <v>4006</v>
      </c>
      <c r="G101" s="101" t="s">
        <v>1154</v>
      </c>
      <c r="H101" s="101" t="s">
        <v>275</v>
      </c>
      <c r="I101" s="203"/>
    </row>
    <row r="102" spans="1:9" ht="73.5" customHeight="1" x14ac:dyDescent="0.25">
      <c r="A102" s="48"/>
      <c r="B102" s="201" t="s">
        <v>1035</v>
      </c>
      <c r="C102" s="202" t="s">
        <v>4007</v>
      </c>
      <c r="D102" s="101"/>
      <c r="E102" s="112">
        <v>242000</v>
      </c>
      <c r="F102" s="101" t="s">
        <v>1036</v>
      </c>
      <c r="G102" s="101" t="s">
        <v>1154</v>
      </c>
      <c r="H102" s="101" t="s">
        <v>16</v>
      </c>
      <c r="I102" s="203"/>
    </row>
    <row r="103" spans="1:9" ht="73.5" customHeight="1" x14ac:dyDescent="0.25">
      <c r="A103" s="48"/>
      <c r="B103" s="201" t="s">
        <v>522</v>
      </c>
      <c r="C103" s="202" t="s">
        <v>4008</v>
      </c>
      <c r="D103" s="101"/>
      <c r="E103" s="112">
        <v>33000</v>
      </c>
      <c r="F103" s="101" t="s">
        <v>1037</v>
      </c>
      <c r="G103" s="101" t="s">
        <v>1154</v>
      </c>
      <c r="H103" s="101" t="s">
        <v>275</v>
      </c>
      <c r="I103" s="203"/>
    </row>
    <row r="104" spans="1:9" ht="66.75" customHeight="1" x14ac:dyDescent="0.25">
      <c r="A104" s="48"/>
      <c r="B104" s="201" t="s">
        <v>1610</v>
      </c>
      <c r="C104" s="202" t="s">
        <v>4009</v>
      </c>
      <c r="D104" s="101"/>
      <c r="E104" s="112">
        <v>400000</v>
      </c>
      <c r="F104" s="101" t="s">
        <v>4010</v>
      </c>
      <c r="G104" s="101" t="s">
        <v>1154</v>
      </c>
      <c r="H104" s="101" t="s">
        <v>23</v>
      </c>
      <c r="I104" s="203"/>
    </row>
    <row r="105" spans="1:9" ht="66.75" customHeight="1" x14ac:dyDescent="0.25">
      <c r="A105" s="48"/>
      <c r="B105" s="201" t="s">
        <v>4011</v>
      </c>
      <c r="C105" s="202" t="s">
        <v>4012</v>
      </c>
      <c r="D105" s="101"/>
      <c r="E105" s="112">
        <v>20000</v>
      </c>
      <c r="F105" s="101" t="s">
        <v>586</v>
      </c>
      <c r="G105" s="101" t="s">
        <v>1154</v>
      </c>
      <c r="H105" s="101" t="s">
        <v>23</v>
      </c>
      <c r="I105" s="203"/>
    </row>
    <row r="106" spans="1:9" ht="68.25" customHeight="1" x14ac:dyDescent="0.25">
      <c r="A106" s="48"/>
      <c r="B106" s="201" t="s">
        <v>1038</v>
      </c>
      <c r="C106" s="202" t="s">
        <v>4013</v>
      </c>
      <c r="D106" s="101"/>
      <c r="E106" s="112">
        <v>20000</v>
      </c>
      <c r="F106" s="101" t="s">
        <v>1039</v>
      </c>
      <c r="G106" s="101" t="s">
        <v>1154</v>
      </c>
      <c r="H106" s="101" t="s">
        <v>275</v>
      </c>
      <c r="I106" s="203"/>
    </row>
    <row r="107" spans="1:9" ht="141.75" x14ac:dyDescent="0.25">
      <c r="A107" s="48"/>
      <c r="B107" s="201" t="s">
        <v>1040</v>
      </c>
      <c r="C107" s="202" t="s">
        <v>4014</v>
      </c>
      <c r="D107" s="101"/>
      <c r="E107" s="112">
        <v>2095000</v>
      </c>
      <c r="F107" s="101" t="s">
        <v>1041</v>
      </c>
      <c r="G107" s="101" t="s">
        <v>1154</v>
      </c>
      <c r="H107" s="101" t="s">
        <v>23</v>
      </c>
      <c r="I107" s="203"/>
    </row>
    <row r="108" spans="1:9" ht="70.5" customHeight="1" x14ac:dyDescent="0.25">
      <c r="A108" s="48"/>
      <c r="B108" s="201" t="s">
        <v>3234</v>
      </c>
      <c r="C108" s="202" t="s">
        <v>4015</v>
      </c>
      <c r="D108" s="101"/>
      <c r="E108" s="112">
        <v>18000</v>
      </c>
      <c r="F108" s="101" t="s">
        <v>4016</v>
      </c>
      <c r="G108" s="101" t="s">
        <v>1154</v>
      </c>
      <c r="H108" s="101" t="s">
        <v>4017</v>
      </c>
      <c r="I108" s="203"/>
    </row>
    <row r="109" spans="1:9" ht="78.75" customHeight="1" x14ac:dyDescent="0.25">
      <c r="A109" s="48"/>
      <c r="B109" s="201" t="s">
        <v>1042</v>
      </c>
      <c r="C109" s="202" t="s">
        <v>4018</v>
      </c>
      <c r="D109" s="101"/>
      <c r="E109" s="112">
        <v>2971.2</v>
      </c>
      <c r="F109" s="101" t="s">
        <v>1043</v>
      </c>
      <c r="G109" s="101" t="s">
        <v>1154</v>
      </c>
      <c r="H109" s="101" t="s">
        <v>16</v>
      </c>
      <c r="I109" s="203"/>
    </row>
    <row r="110" spans="1:9" ht="94.5" x14ac:dyDescent="0.25">
      <c r="A110" s="48"/>
      <c r="B110" s="201" t="s">
        <v>1042</v>
      </c>
      <c r="C110" s="202" t="s">
        <v>4019</v>
      </c>
      <c r="D110" s="101"/>
      <c r="E110" s="112">
        <v>473000</v>
      </c>
      <c r="F110" s="101" t="s">
        <v>1045</v>
      </c>
      <c r="G110" s="101" t="s">
        <v>1154</v>
      </c>
      <c r="H110" s="101" t="s">
        <v>1915</v>
      </c>
      <c r="I110" s="203"/>
    </row>
    <row r="111" spans="1:9" ht="94.5" x14ac:dyDescent="0.25">
      <c r="A111" s="48"/>
      <c r="B111" s="201" t="s">
        <v>4020</v>
      </c>
      <c r="C111" s="202" t="s">
        <v>4021</v>
      </c>
      <c r="D111" s="101"/>
      <c r="E111" s="112">
        <v>672</v>
      </c>
      <c r="F111" s="101" t="s">
        <v>1047</v>
      </c>
      <c r="G111" s="101" t="s">
        <v>1154</v>
      </c>
      <c r="H111" s="101" t="s">
        <v>16</v>
      </c>
      <c r="I111" s="203"/>
    </row>
    <row r="112" spans="1:9" ht="78.75" x14ac:dyDescent="0.25">
      <c r="A112" s="48"/>
      <c r="B112" s="201" t="s">
        <v>1048</v>
      </c>
      <c r="C112" s="202" t="s">
        <v>1049</v>
      </c>
      <c r="D112" s="101"/>
      <c r="E112" s="112">
        <v>50000</v>
      </c>
      <c r="F112" s="101" t="s">
        <v>1010</v>
      </c>
      <c r="G112" s="101" t="s">
        <v>1154</v>
      </c>
      <c r="H112" s="101" t="s">
        <v>23</v>
      </c>
      <c r="I112" s="203"/>
    </row>
    <row r="113" spans="1:9" ht="63" x14ac:dyDescent="0.25">
      <c r="A113" s="48"/>
      <c r="B113" s="201" t="s">
        <v>201</v>
      </c>
      <c r="C113" s="202" t="s">
        <v>4022</v>
      </c>
      <c r="D113" s="101"/>
      <c r="E113" s="112">
        <v>120000</v>
      </c>
      <c r="F113" s="101" t="s">
        <v>739</v>
      </c>
      <c r="G113" s="101" t="s">
        <v>1154</v>
      </c>
      <c r="H113" s="101" t="s">
        <v>1814</v>
      </c>
      <c r="I113" s="205"/>
    </row>
    <row r="114" spans="1:9" ht="47.25" x14ac:dyDescent="0.25">
      <c r="A114" s="48"/>
      <c r="B114" s="201" t="s">
        <v>201</v>
      </c>
      <c r="C114" s="202" t="s">
        <v>4023</v>
      </c>
      <c r="D114" s="101"/>
      <c r="E114" s="112">
        <v>40000</v>
      </c>
      <c r="F114" s="101" t="s">
        <v>280</v>
      </c>
      <c r="G114" s="101" t="s">
        <v>1154</v>
      </c>
      <c r="H114" s="101" t="s">
        <v>649</v>
      </c>
      <c r="I114" s="203"/>
    </row>
    <row r="115" spans="1:9" ht="47.25" x14ac:dyDescent="0.25">
      <c r="A115" s="48"/>
      <c r="B115" s="201" t="s">
        <v>201</v>
      </c>
      <c r="C115" s="202" t="s">
        <v>4024</v>
      </c>
      <c r="D115" s="101"/>
      <c r="E115" s="112">
        <v>24000</v>
      </c>
      <c r="F115" s="101" t="s">
        <v>582</v>
      </c>
      <c r="G115" s="101" t="s">
        <v>1154</v>
      </c>
      <c r="H115" s="101" t="s">
        <v>649</v>
      </c>
      <c r="I115" s="203"/>
    </row>
    <row r="116" spans="1:9" ht="31.5" x14ac:dyDescent="0.25">
      <c r="A116" s="48"/>
      <c r="B116" s="201" t="s">
        <v>4025</v>
      </c>
      <c r="C116" s="202" t="s">
        <v>4026</v>
      </c>
      <c r="D116" s="101"/>
      <c r="E116" s="112">
        <v>30000</v>
      </c>
      <c r="F116" s="101" t="s">
        <v>359</v>
      </c>
      <c r="G116" s="101" t="s">
        <v>1154</v>
      </c>
      <c r="H116" s="101" t="s">
        <v>649</v>
      </c>
      <c r="I116" s="203"/>
    </row>
    <row r="117" spans="1:9" ht="31.5" x14ac:dyDescent="0.25">
      <c r="A117" s="48"/>
      <c r="B117" s="201" t="s">
        <v>4027</v>
      </c>
      <c r="C117" s="202" t="s">
        <v>4028</v>
      </c>
      <c r="D117" s="101"/>
      <c r="E117" s="112">
        <v>18000</v>
      </c>
      <c r="F117" s="101" t="s">
        <v>4016</v>
      </c>
      <c r="G117" s="101" t="s">
        <v>1154</v>
      </c>
      <c r="H117" s="101" t="s">
        <v>649</v>
      </c>
      <c r="I117" s="203"/>
    </row>
    <row r="118" spans="1:9" ht="31.5" x14ac:dyDescent="0.25">
      <c r="A118" s="48"/>
      <c r="B118" s="201" t="s">
        <v>538</v>
      </c>
      <c r="C118" s="202" t="s">
        <v>4029</v>
      </c>
      <c r="D118" s="101"/>
      <c r="E118" s="112">
        <v>5100000</v>
      </c>
      <c r="F118" s="101" t="s">
        <v>595</v>
      </c>
      <c r="G118" s="101" t="s">
        <v>1154</v>
      </c>
      <c r="H118" s="101" t="s">
        <v>329</v>
      </c>
      <c r="I118" s="203"/>
    </row>
    <row r="119" spans="1:9" ht="47.25" x14ac:dyDescent="0.25">
      <c r="A119" s="48"/>
      <c r="B119" s="201" t="s">
        <v>4030</v>
      </c>
      <c r="C119" s="202" t="s">
        <v>4031</v>
      </c>
      <c r="D119" s="101"/>
      <c r="E119" s="112">
        <v>6000</v>
      </c>
      <c r="F119" s="101" t="s">
        <v>4032</v>
      </c>
      <c r="G119" s="101" t="s">
        <v>1154</v>
      </c>
      <c r="H119" s="101" t="s">
        <v>275</v>
      </c>
      <c r="I119" s="203"/>
    </row>
    <row r="120" spans="1:9" ht="31.5" x14ac:dyDescent="0.25">
      <c r="A120" s="48"/>
      <c r="B120" s="201" t="s">
        <v>4033</v>
      </c>
      <c r="C120" s="202" t="s">
        <v>4034</v>
      </c>
      <c r="D120" s="101"/>
      <c r="E120" s="112">
        <v>330000</v>
      </c>
      <c r="F120" s="101" t="s">
        <v>4035</v>
      </c>
      <c r="G120" s="101" t="s">
        <v>1154</v>
      </c>
      <c r="H120" s="101" t="s">
        <v>23</v>
      </c>
      <c r="I120" s="203"/>
    </row>
    <row r="121" spans="1:9" ht="31.5" x14ac:dyDescent="0.25">
      <c r="A121" s="48"/>
      <c r="B121" s="201" t="s">
        <v>4033</v>
      </c>
      <c r="C121" s="202" t="s">
        <v>4036</v>
      </c>
      <c r="D121" s="101"/>
      <c r="E121" s="112">
        <v>30000</v>
      </c>
      <c r="F121" s="101" t="s">
        <v>1078</v>
      </c>
      <c r="G121" s="101" t="s">
        <v>1154</v>
      </c>
      <c r="H121" s="101" t="s">
        <v>23</v>
      </c>
      <c r="I121" s="203"/>
    </row>
    <row r="122" spans="1:9" ht="31.5" x14ac:dyDescent="0.25">
      <c r="A122" s="48"/>
      <c r="B122" s="201" t="s">
        <v>1050</v>
      </c>
      <c r="C122" s="202" t="s">
        <v>4037</v>
      </c>
      <c r="D122" s="101"/>
      <c r="E122" s="112">
        <v>24000</v>
      </c>
      <c r="F122" s="101" t="s">
        <v>1051</v>
      </c>
      <c r="G122" s="101" t="s">
        <v>1154</v>
      </c>
      <c r="H122" s="101" t="s">
        <v>275</v>
      </c>
      <c r="I122" s="203"/>
    </row>
    <row r="123" spans="1:9" ht="31.5" x14ac:dyDescent="0.25">
      <c r="A123" s="48"/>
      <c r="B123" s="201" t="s">
        <v>1052</v>
      </c>
      <c r="C123" s="202" t="s">
        <v>1053</v>
      </c>
      <c r="D123" s="101"/>
      <c r="E123" s="112">
        <v>8400</v>
      </c>
      <c r="F123" s="101" t="s">
        <v>1054</v>
      </c>
      <c r="G123" s="101" t="s">
        <v>1154</v>
      </c>
      <c r="H123" s="101" t="s">
        <v>275</v>
      </c>
      <c r="I123" s="203"/>
    </row>
    <row r="124" spans="1:9" ht="31.5" x14ac:dyDescent="0.25">
      <c r="A124" s="48"/>
      <c r="B124" s="201" t="s">
        <v>4038</v>
      </c>
      <c r="C124" s="202" t="s">
        <v>4039</v>
      </c>
      <c r="D124" s="101"/>
      <c r="E124" s="112">
        <v>11000</v>
      </c>
      <c r="F124" s="101" t="s">
        <v>1062</v>
      </c>
      <c r="G124" s="101" t="s">
        <v>1154</v>
      </c>
      <c r="H124" s="101" t="s">
        <v>275</v>
      </c>
      <c r="I124" s="203"/>
    </row>
    <row r="125" spans="1:9" ht="31.5" x14ac:dyDescent="0.25">
      <c r="A125" s="48"/>
      <c r="B125" s="201" t="s">
        <v>4040</v>
      </c>
      <c r="C125" s="202" t="s">
        <v>1057</v>
      </c>
      <c r="D125" s="101"/>
      <c r="E125" s="112">
        <v>40000</v>
      </c>
      <c r="F125" s="101" t="s">
        <v>1058</v>
      </c>
      <c r="G125" s="101" t="s">
        <v>1154</v>
      </c>
      <c r="H125" s="101" t="s">
        <v>16</v>
      </c>
      <c r="I125" s="203"/>
    </row>
    <row r="126" spans="1:9" ht="31.5" x14ac:dyDescent="0.25">
      <c r="A126" s="48"/>
      <c r="B126" s="201" t="s">
        <v>1059</v>
      </c>
      <c r="C126" s="202" t="s">
        <v>1060</v>
      </c>
      <c r="D126" s="101"/>
      <c r="E126" s="112">
        <v>10000</v>
      </c>
      <c r="F126" s="101" t="s">
        <v>1061</v>
      </c>
      <c r="G126" s="101" t="s">
        <v>1154</v>
      </c>
      <c r="H126" s="101" t="s">
        <v>16</v>
      </c>
      <c r="I126" s="203"/>
    </row>
    <row r="127" spans="1:9" ht="31.5" x14ac:dyDescent="0.25">
      <c r="A127" s="48"/>
      <c r="B127" s="201" t="s">
        <v>4041</v>
      </c>
      <c r="C127" s="202" t="s">
        <v>4042</v>
      </c>
      <c r="D127" s="101"/>
      <c r="E127" s="112" t="s">
        <v>4043</v>
      </c>
      <c r="F127" s="101" t="s">
        <v>1055</v>
      </c>
      <c r="G127" s="101" t="s">
        <v>1154</v>
      </c>
      <c r="H127" s="101" t="s">
        <v>275</v>
      </c>
      <c r="I127" s="203"/>
    </row>
    <row r="128" spans="1:9" ht="63" x14ac:dyDescent="0.25">
      <c r="A128" s="48"/>
      <c r="B128" s="201" t="s">
        <v>4044</v>
      </c>
      <c r="C128" s="202" t="s">
        <v>4045</v>
      </c>
      <c r="D128" s="101"/>
      <c r="E128" s="112">
        <v>125040000</v>
      </c>
      <c r="F128" s="101" t="s">
        <v>4046</v>
      </c>
      <c r="G128" s="101" t="s">
        <v>1154</v>
      </c>
      <c r="H128" s="101" t="s">
        <v>16</v>
      </c>
      <c r="I128" s="203"/>
    </row>
    <row r="129" spans="1:9" ht="63" x14ac:dyDescent="0.25">
      <c r="A129" s="48"/>
      <c r="B129" s="201" t="s">
        <v>4047</v>
      </c>
      <c r="C129" s="202" t="s">
        <v>4048</v>
      </c>
      <c r="D129" s="101"/>
      <c r="E129" s="112">
        <v>1000000</v>
      </c>
      <c r="F129" s="101" t="s">
        <v>4049</v>
      </c>
      <c r="G129" s="101" t="s">
        <v>1154</v>
      </c>
      <c r="H129" s="101" t="s">
        <v>16</v>
      </c>
      <c r="I129" s="203"/>
    </row>
    <row r="130" spans="1:9" ht="55.5" customHeight="1" x14ac:dyDescent="0.25">
      <c r="A130" s="48"/>
      <c r="B130" s="201" t="s">
        <v>4050</v>
      </c>
      <c r="C130" s="202" t="s">
        <v>4051</v>
      </c>
      <c r="D130" s="101"/>
      <c r="E130" s="112">
        <v>9600</v>
      </c>
      <c r="F130" s="101" t="s">
        <v>4052</v>
      </c>
      <c r="G130" s="101" t="s">
        <v>1154</v>
      </c>
      <c r="H130" s="101" t="s">
        <v>275</v>
      </c>
      <c r="I130" s="203"/>
    </row>
    <row r="131" spans="1:9" ht="59.25" customHeight="1" x14ac:dyDescent="0.25">
      <c r="A131" s="48"/>
      <c r="B131" s="201" t="s">
        <v>863</v>
      </c>
      <c r="C131" s="202" t="s">
        <v>4053</v>
      </c>
      <c r="D131" s="101"/>
      <c r="E131" s="112">
        <v>210000</v>
      </c>
      <c r="F131" s="101" t="s">
        <v>1071</v>
      </c>
      <c r="G131" s="101" t="s">
        <v>1154</v>
      </c>
      <c r="H131" s="101" t="s">
        <v>23</v>
      </c>
      <c r="I131" s="203"/>
    </row>
    <row r="132" spans="1:9" ht="67.5" customHeight="1" x14ac:dyDescent="0.25">
      <c r="A132" s="48"/>
      <c r="B132" s="201" t="s">
        <v>4054</v>
      </c>
      <c r="C132" s="202" t="s">
        <v>4055</v>
      </c>
      <c r="D132" s="101"/>
      <c r="E132" s="112">
        <v>235000</v>
      </c>
      <c r="F132" s="101" t="s">
        <v>1072</v>
      </c>
      <c r="G132" s="101" t="s">
        <v>1154</v>
      </c>
      <c r="H132" s="101" t="s">
        <v>23</v>
      </c>
      <c r="I132" s="203"/>
    </row>
    <row r="133" spans="1:9" ht="68.25" customHeight="1" x14ac:dyDescent="0.25">
      <c r="A133" s="48"/>
      <c r="B133" s="201" t="s">
        <v>4056</v>
      </c>
      <c r="C133" s="202" t="s">
        <v>4057</v>
      </c>
      <c r="D133" s="101"/>
      <c r="E133" s="112">
        <v>15000</v>
      </c>
      <c r="F133" s="101" t="s">
        <v>269</v>
      </c>
      <c r="G133" s="101" t="s">
        <v>1154</v>
      </c>
      <c r="H133" s="101" t="s">
        <v>187</v>
      </c>
      <c r="I133" s="203"/>
    </row>
    <row r="134" spans="1:9" ht="69" customHeight="1" x14ac:dyDescent="0.25">
      <c r="A134" s="48"/>
      <c r="B134" s="201" t="s">
        <v>1063</v>
      </c>
      <c r="C134" s="202" t="s">
        <v>4058</v>
      </c>
      <c r="D134" s="101"/>
      <c r="E134" s="112">
        <v>732000</v>
      </c>
      <c r="F134" s="101" t="s">
        <v>1064</v>
      </c>
      <c r="G134" s="101" t="s">
        <v>1154</v>
      </c>
      <c r="H134" s="101" t="s">
        <v>16</v>
      </c>
      <c r="I134" s="203"/>
    </row>
    <row r="135" spans="1:9" ht="59.25" customHeight="1" x14ac:dyDescent="0.25">
      <c r="A135" s="48"/>
      <c r="B135" s="201" t="s">
        <v>1067</v>
      </c>
      <c r="C135" s="202" t="s">
        <v>4059</v>
      </c>
      <c r="D135" s="101"/>
      <c r="E135" s="112">
        <v>10000</v>
      </c>
      <c r="F135" s="101" t="s">
        <v>1068</v>
      </c>
      <c r="G135" s="101" t="s">
        <v>1154</v>
      </c>
      <c r="H135" s="101" t="s">
        <v>275</v>
      </c>
      <c r="I135" s="203"/>
    </row>
    <row r="136" spans="1:9" ht="71.25" customHeight="1" x14ac:dyDescent="0.25">
      <c r="A136" s="48"/>
      <c r="B136" s="201" t="s">
        <v>737</v>
      </c>
      <c r="C136" s="202" t="s">
        <v>4060</v>
      </c>
      <c r="D136" s="101"/>
      <c r="E136" s="112" t="s">
        <v>1069</v>
      </c>
      <c r="F136" s="101" t="s">
        <v>416</v>
      </c>
      <c r="G136" s="101" t="s">
        <v>1154</v>
      </c>
      <c r="H136" s="101" t="s">
        <v>16</v>
      </c>
      <c r="I136" s="203"/>
    </row>
    <row r="137" spans="1:9" ht="66" customHeight="1" x14ac:dyDescent="0.25">
      <c r="A137" s="48"/>
      <c r="B137" s="201" t="s">
        <v>786</v>
      </c>
      <c r="C137" s="202" t="s">
        <v>1070</v>
      </c>
      <c r="D137" s="101"/>
      <c r="E137" s="112">
        <v>9000</v>
      </c>
      <c r="F137" s="101" t="s">
        <v>666</v>
      </c>
      <c r="G137" s="101" t="s">
        <v>1154</v>
      </c>
      <c r="H137" s="101" t="s">
        <v>275</v>
      </c>
      <c r="I137" s="203"/>
    </row>
    <row r="138" spans="1:9" ht="78.75" customHeight="1" x14ac:dyDescent="0.25">
      <c r="A138" s="48"/>
      <c r="B138" s="201" t="s">
        <v>1063</v>
      </c>
      <c r="C138" s="202" t="s">
        <v>4061</v>
      </c>
      <c r="D138" s="101"/>
      <c r="E138" s="112">
        <v>350000</v>
      </c>
      <c r="F138" s="101" t="s">
        <v>1065</v>
      </c>
      <c r="G138" s="101" t="s">
        <v>1154</v>
      </c>
      <c r="H138" s="101" t="s">
        <v>16</v>
      </c>
      <c r="I138" s="203"/>
    </row>
    <row r="139" spans="1:9" ht="66" customHeight="1" x14ac:dyDescent="0.25">
      <c r="A139" s="48"/>
      <c r="B139" s="201" t="s">
        <v>737</v>
      </c>
      <c r="C139" s="202" t="s">
        <v>4062</v>
      </c>
      <c r="D139" s="101"/>
      <c r="E139" s="112">
        <v>20000</v>
      </c>
      <c r="F139" s="101" t="s">
        <v>1071</v>
      </c>
      <c r="G139" s="101" t="s">
        <v>1154</v>
      </c>
      <c r="H139" s="101" t="s">
        <v>23</v>
      </c>
      <c r="I139" s="203"/>
    </row>
    <row r="140" spans="1:9" ht="63.75" customHeight="1" x14ac:dyDescent="0.25">
      <c r="A140" s="48"/>
      <c r="B140" s="201" t="s">
        <v>1073</v>
      </c>
      <c r="C140" s="202" t="s">
        <v>1074</v>
      </c>
      <c r="D140" s="101"/>
      <c r="E140" s="112">
        <v>100000</v>
      </c>
      <c r="F140" s="101" t="s">
        <v>71</v>
      </c>
      <c r="G140" s="101" t="s">
        <v>1154</v>
      </c>
      <c r="H140" s="101" t="s">
        <v>16</v>
      </c>
      <c r="I140" s="203"/>
    </row>
    <row r="141" spans="1:9" ht="70.5" customHeight="1" x14ac:dyDescent="0.25">
      <c r="A141" s="48"/>
      <c r="B141" s="201" t="s">
        <v>1402</v>
      </c>
      <c r="C141" s="202" t="s">
        <v>4063</v>
      </c>
      <c r="D141" s="101"/>
      <c r="E141" s="112">
        <v>80000</v>
      </c>
      <c r="F141" s="101" t="s">
        <v>4064</v>
      </c>
      <c r="G141" s="101" t="s">
        <v>1154</v>
      </c>
      <c r="H141" s="101" t="s">
        <v>23</v>
      </c>
      <c r="I141" s="203"/>
    </row>
    <row r="142" spans="1:9" ht="70.5" customHeight="1" x14ac:dyDescent="0.25">
      <c r="A142" s="48"/>
      <c r="B142" s="201" t="s">
        <v>737</v>
      </c>
      <c r="C142" s="202" t="s">
        <v>4065</v>
      </c>
      <c r="D142" s="101"/>
      <c r="E142" s="112">
        <v>10000</v>
      </c>
      <c r="F142" s="101" t="s">
        <v>982</v>
      </c>
      <c r="G142" s="101" t="s">
        <v>1154</v>
      </c>
      <c r="H142" s="101" t="s">
        <v>23</v>
      </c>
      <c r="I142" s="203"/>
    </row>
    <row r="143" spans="1:9" ht="66.75" customHeight="1" x14ac:dyDescent="0.25">
      <c r="A143" s="48"/>
      <c r="B143" s="201" t="s">
        <v>1063</v>
      </c>
      <c r="C143" s="202" t="s">
        <v>4066</v>
      </c>
      <c r="D143" s="101"/>
      <c r="E143" s="112">
        <v>20000</v>
      </c>
      <c r="F143" s="101" t="s">
        <v>1071</v>
      </c>
      <c r="G143" s="101" t="s">
        <v>1154</v>
      </c>
      <c r="H143" s="101" t="s">
        <v>23</v>
      </c>
      <c r="I143" s="203"/>
    </row>
    <row r="144" spans="1:9" ht="72" customHeight="1" x14ac:dyDescent="0.25">
      <c r="A144" s="48"/>
      <c r="B144" s="201" t="s">
        <v>704</v>
      </c>
      <c r="C144" s="202" t="s">
        <v>4067</v>
      </c>
      <c r="D144" s="101"/>
      <c r="E144" s="112">
        <v>89000</v>
      </c>
      <c r="F144" s="101" t="s">
        <v>1075</v>
      </c>
      <c r="G144" s="101" t="s">
        <v>1154</v>
      </c>
      <c r="H144" s="101" t="s">
        <v>601</v>
      </c>
      <c r="I144" s="203"/>
    </row>
    <row r="145" spans="1:9" ht="71.25" customHeight="1" x14ac:dyDescent="0.25">
      <c r="A145" s="48"/>
      <c r="B145" s="201" t="s">
        <v>459</v>
      </c>
      <c r="C145" s="202" t="s">
        <v>4068</v>
      </c>
      <c r="D145" s="101"/>
      <c r="E145" s="112">
        <v>37000</v>
      </c>
      <c r="F145" s="101" t="s">
        <v>1066</v>
      </c>
      <c r="G145" s="101" t="s">
        <v>1154</v>
      </c>
      <c r="H145" s="101" t="s">
        <v>23</v>
      </c>
      <c r="I145" s="203"/>
    </row>
    <row r="146" spans="1:9" ht="71.25" customHeight="1" x14ac:dyDescent="0.25">
      <c r="A146" s="48"/>
      <c r="B146" s="201" t="s">
        <v>4069</v>
      </c>
      <c r="C146" s="202" t="s">
        <v>4070</v>
      </c>
      <c r="D146" s="101"/>
      <c r="E146" s="112">
        <v>49000</v>
      </c>
      <c r="F146" s="101" t="s">
        <v>1076</v>
      </c>
      <c r="G146" s="101" t="s">
        <v>1154</v>
      </c>
      <c r="H146" s="101" t="s">
        <v>275</v>
      </c>
      <c r="I146" s="203"/>
    </row>
    <row r="147" spans="1:9" ht="72" customHeight="1" x14ac:dyDescent="0.25">
      <c r="A147" s="48"/>
      <c r="B147" s="201" t="s">
        <v>712</v>
      </c>
      <c r="C147" s="202" t="s">
        <v>4071</v>
      </c>
      <c r="D147" s="101"/>
      <c r="E147" s="112">
        <v>11700</v>
      </c>
      <c r="F147" s="101" t="s">
        <v>4072</v>
      </c>
      <c r="G147" s="101" t="s">
        <v>1154</v>
      </c>
      <c r="H147" s="101" t="s">
        <v>275</v>
      </c>
      <c r="I147" s="203"/>
    </row>
    <row r="148" spans="1:9" ht="70.5" customHeight="1" x14ac:dyDescent="0.25">
      <c r="A148" s="48"/>
      <c r="B148" s="201" t="s">
        <v>1077</v>
      </c>
      <c r="C148" s="202" t="s">
        <v>4073</v>
      </c>
      <c r="D148" s="101"/>
      <c r="E148" s="112">
        <v>30000</v>
      </c>
      <c r="F148" s="101" t="s">
        <v>1078</v>
      </c>
      <c r="G148" s="101" t="s">
        <v>1154</v>
      </c>
      <c r="H148" s="101" t="s">
        <v>23</v>
      </c>
      <c r="I148" s="203"/>
    </row>
    <row r="149" spans="1:9" ht="69" customHeight="1" x14ac:dyDescent="0.25">
      <c r="A149" s="48"/>
      <c r="B149" s="201" t="s">
        <v>3286</v>
      </c>
      <c r="C149" s="202" t="s">
        <v>4074</v>
      </c>
      <c r="D149" s="101"/>
      <c r="E149" s="112">
        <v>219980</v>
      </c>
      <c r="F149" s="101" t="s">
        <v>4075</v>
      </c>
      <c r="G149" s="101" t="s">
        <v>1154</v>
      </c>
      <c r="H149" s="101" t="s">
        <v>23</v>
      </c>
      <c r="I149" s="203"/>
    </row>
    <row r="150" spans="1:9" ht="71.25" customHeight="1" x14ac:dyDescent="0.25">
      <c r="A150" s="48"/>
      <c r="B150" s="201" t="s">
        <v>4076</v>
      </c>
      <c r="C150" s="202" t="s">
        <v>4077</v>
      </c>
      <c r="D150" s="101"/>
      <c r="E150" s="112">
        <v>2000</v>
      </c>
      <c r="F150" s="101" t="s">
        <v>1079</v>
      </c>
      <c r="G150" s="101" t="s">
        <v>1154</v>
      </c>
      <c r="H150" s="101" t="s">
        <v>23</v>
      </c>
      <c r="I150" s="203"/>
    </row>
    <row r="151" spans="1:9" ht="63.75" customHeight="1" x14ac:dyDescent="0.25">
      <c r="A151" s="48"/>
      <c r="B151" s="201" t="s">
        <v>1080</v>
      </c>
      <c r="C151" s="202" t="s">
        <v>1081</v>
      </c>
      <c r="D151" s="101"/>
      <c r="E151" s="112">
        <v>25000</v>
      </c>
      <c r="F151" s="101" t="s">
        <v>1082</v>
      </c>
      <c r="G151" s="101" t="s">
        <v>1154</v>
      </c>
      <c r="H151" s="101" t="s">
        <v>23</v>
      </c>
      <c r="I151" s="203"/>
    </row>
    <row r="152" spans="1:9" ht="66.75" customHeight="1" x14ac:dyDescent="0.25">
      <c r="A152" s="48"/>
      <c r="B152" s="201" t="s">
        <v>1083</v>
      </c>
      <c r="C152" s="202" t="s">
        <v>4078</v>
      </c>
      <c r="D152" s="101"/>
      <c r="E152" s="112">
        <v>24000</v>
      </c>
      <c r="F152" s="101" t="s">
        <v>1084</v>
      </c>
      <c r="G152" s="101" t="s">
        <v>1154</v>
      </c>
      <c r="H152" s="101" t="s">
        <v>23</v>
      </c>
      <c r="I152" s="203"/>
    </row>
    <row r="153" spans="1:9" ht="68.25" customHeight="1" x14ac:dyDescent="0.25">
      <c r="A153" s="48"/>
      <c r="B153" s="201" t="s">
        <v>4079</v>
      </c>
      <c r="C153" s="202" t="s">
        <v>4080</v>
      </c>
      <c r="D153" s="101"/>
      <c r="E153" s="112" t="s">
        <v>4081</v>
      </c>
      <c r="F153" s="101" t="s">
        <v>4082</v>
      </c>
      <c r="G153" s="101" t="s">
        <v>1154</v>
      </c>
      <c r="H153" s="101" t="s">
        <v>187</v>
      </c>
      <c r="I153" s="203"/>
    </row>
    <row r="154" spans="1:9" ht="66" customHeight="1" x14ac:dyDescent="0.25">
      <c r="A154" s="48"/>
      <c r="B154" s="201" t="s">
        <v>94</v>
      </c>
      <c r="C154" s="202" t="s">
        <v>1085</v>
      </c>
      <c r="D154" s="101"/>
      <c r="E154" s="112">
        <v>50000</v>
      </c>
      <c r="F154" s="101" t="s">
        <v>1010</v>
      </c>
      <c r="G154" s="101" t="s">
        <v>1154</v>
      </c>
      <c r="H154" s="101" t="s">
        <v>23</v>
      </c>
      <c r="I154" s="203"/>
    </row>
    <row r="155" spans="1:9" ht="71.25" customHeight="1" x14ac:dyDescent="0.25">
      <c r="A155" s="48"/>
      <c r="B155" s="201" t="s">
        <v>460</v>
      </c>
      <c r="C155" s="202" t="s">
        <v>4083</v>
      </c>
      <c r="D155" s="101"/>
      <c r="E155" s="112">
        <v>552000</v>
      </c>
      <c r="F155" s="101" t="s">
        <v>1086</v>
      </c>
      <c r="G155" s="101" t="s">
        <v>1154</v>
      </c>
      <c r="H155" s="101" t="s">
        <v>23</v>
      </c>
      <c r="I155" s="203"/>
    </row>
    <row r="156" spans="1:9" ht="70.5" customHeight="1" x14ac:dyDescent="0.25">
      <c r="A156" s="48"/>
      <c r="B156" s="201" t="s">
        <v>4084</v>
      </c>
      <c r="C156" s="202" t="s">
        <v>4085</v>
      </c>
      <c r="D156" s="101"/>
      <c r="E156" s="112">
        <v>18000</v>
      </c>
      <c r="F156" s="101" t="s">
        <v>4086</v>
      </c>
      <c r="G156" s="101" t="s">
        <v>1154</v>
      </c>
      <c r="H156" s="101" t="s">
        <v>275</v>
      </c>
      <c r="I156" s="203"/>
    </row>
    <row r="157" spans="1:9" ht="66.75" customHeight="1" x14ac:dyDescent="0.25">
      <c r="A157" s="48"/>
      <c r="B157" s="201" t="s">
        <v>4087</v>
      </c>
      <c r="C157" s="202" t="s">
        <v>4088</v>
      </c>
      <c r="D157" s="101"/>
      <c r="E157" s="112" t="s">
        <v>4089</v>
      </c>
      <c r="F157" s="101" t="s">
        <v>3810</v>
      </c>
      <c r="G157" s="101" t="s">
        <v>1154</v>
      </c>
      <c r="H157" s="101" t="s">
        <v>16</v>
      </c>
      <c r="I157" s="203"/>
    </row>
    <row r="158" spans="1:9" ht="63" customHeight="1" x14ac:dyDescent="0.25">
      <c r="A158" s="48"/>
      <c r="B158" s="201" t="s">
        <v>248</v>
      </c>
      <c r="C158" s="202" t="s">
        <v>4090</v>
      </c>
      <c r="D158" s="101"/>
      <c r="E158" s="112">
        <v>257000</v>
      </c>
      <c r="F158" s="101" t="s">
        <v>4091</v>
      </c>
      <c r="G158" s="101" t="s">
        <v>1154</v>
      </c>
      <c r="H158" s="101" t="s">
        <v>956</v>
      </c>
      <c r="I158" s="203"/>
    </row>
    <row r="159" spans="1:9" ht="63.75" customHeight="1" x14ac:dyDescent="0.25">
      <c r="A159" s="48"/>
      <c r="B159" s="201" t="s">
        <v>2335</v>
      </c>
      <c r="C159" s="202" t="s">
        <v>4092</v>
      </c>
      <c r="D159" s="101"/>
      <c r="E159" s="112" t="s">
        <v>4093</v>
      </c>
      <c r="F159" s="101" t="s">
        <v>4094</v>
      </c>
      <c r="G159" s="101" t="s">
        <v>1154</v>
      </c>
      <c r="H159" s="101" t="s">
        <v>16</v>
      </c>
      <c r="I159" s="203"/>
    </row>
    <row r="160" spans="1:9" ht="71.25" customHeight="1" x14ac:dyDescent="0.25">
      <c r="A160" s="48"/>
      <c r="B160" s="201" t="s">
        <v>203</v>
      </c>
      <c r="C160" s="202" t="s">
        <v>4095</v>
      </c>
      <c r="D160" s="101"/>
      <c r="E160" s="112">
        <v>2827000</v>
      </c>
      <c r="F160" s="101" t="s">
        <v>289</v>
      </c>
      <c r="G160" s="101" t="s">
        <v>1154</v>
      </c>
      <c r="H160" s="101" t="s">
        <v>3857</v>
      </c>
      <c r="I160" s="203"/>
    </row>
    <row r="161" spans="1:9" ht="71.25" customHeight="1" x14ac:dyDescent="0.25">
      <c r="A161" s="48"/>
      <c r="B161" s="201" t="s">
        <v>203</v>
      </c>
      <c r="C161" s="202" t="s">
        <v>283</v>
      </c>
      <c r="D161" s="101"/>
      <c r="E161" s="112">
        <v>1362000</v>
      </c>
      <c r="F161" s="101" t="s">
        <v>284</v>
      </c>
      <c r="G161" s="101" t="s">
        <v>1154</v>
      </c>
      <c r="H161" s="101" t="s">
        <v>956</v>
      </c>
      <c r="I161" s="203"/>
    </row>
    <row r="162" spans="1:9" ht="78.75" customHeight="1" x14ac:dyDescent="0.25">
      <c r="A162" s="48"/>
      <c r="B162" s="201" t="s">
        <v>203</v>
      </c>
      <c r="C162" s="202" t="s">
        <v>4096</v>
      </c>
      <c r="D162" s="101"/>
      <c r="E162" s="112">
        <v>6802400</v>
      </c>
      <c r="F162" s="101" t="s">
        <v>286</v>
      </c>
      <c r="G162" s="101" t="s">
        <v>1154</v>
      </c>
      <c r="H162" s="101" t="s">
        <v>23</v>
      </c>
      <c r="I162" s="203"/>
    </row>
    <row r="163" spans="1:9" ht="78.75" customHeight="1" x14ac:dyDescent="0.25">
      <c r="A163" s="48"/>
      <c r="B163" s="201" t="s">
        <v>203</v>
      </c>
      <c r="C163" s="202" t="s">
        <v>4097</v>
      </c>
      <c r="D163" s="101"/>
      <c r="E163" s="112">
        <v>1948000</v>
      </c>
      <c r="F163" s="101" t="s">
        <v>287</v>
      </c>
      <c r="G163" s="101" t="s">
        <v>1154</v>
      </c>
      <c r="H163" s="101" t="s">
        <v>187</v>
      </c>
      <c r="I163" s="203"/>
    </row>
    <row r="164" spans="1:9" ht="78.75" customHeight="1" x14ac:dyDescent="0.25">
      <c r="A164" s="48"/>
      <c r="B164" s="201" t="s">
        <v>203</v>
      </c>
      <c r="C164" s="202" t="s">
        <v>4098</v>
      </c>
      <c r="D164" s="101"/>
      <c r="E164" s="112">
        <v>734007.94</v>
      </c>
      <c r="F164" s="101" t="s">
        <v>4099</v>
      </c>
      <c r="G164" s="101" t="s">
        <v>1154</v>
      </c>
      <c r="H164" s="101" t="s">
        <v>23</v>
      </c>
      <c r="I164" s="203"/>
    </row>
    <row r="165" spans="1:9" ht="66.75" customHeight="1" x14ac:dyDescent="0.25">
      <c r="A165" s="48"/>
      <c r="B165" s="201" t="s">
        <v>203</v>
      </c>
      <c r="C165" s="202" t="s">
        <v>4100</v>
      </c>
      <c r="D165" s="101"/>
      <c r="E165" s="112">
        <v>38000</v>
      </c>
      <c r="F165" s="101" t="s">
        <v>288</v>
      </c>
      <c r="G165" s="101" t="s">
        <v>1154</v>
      </c>
      <c r="H165" s="101" t="s">
        <v>956</v>
      </c>
      <c r="I165" s="203"/>
    </row>
    <row r="166" spans="1:9" ht="73.5" customHeight="1" x14ac:dyDescent="0.25">
      <c r="A166" s="48"/>
      <c r="B166" s="201" t="s">
        <v>4101</v>
      </c>
      <c r="C166" s="202" t="s">
        <v>4102</v>
      </c>
      <c r="D166" s="101"/>
      <c r="E166" s="112">
        <v>330000</v>
      </c>
      <c r="F166" s="101" t="s">
        <v>4035</v>
      </c>
      <c r="G166" s="101" t="s">
        <v>1154</v>
      </c>
      <c r="H166" s="101" t="s">
        <v>23</v>
      </c>
      <c r="I166" s="203"/>
    </row>
    <row r="167" spans="1:9" ht="70.5" customHeight="1" x14ac:dyDescent="0.25">
      <c r="A167" s="48"/>
      <c r="B167" s="201" t="s">
        <v>98</v>
      </c>
      <c r="C167" s="202" t="s">
        <v>4103</v>
      </c>
      <c r="D167" s="101"/>
      <c r="E167" s="112">
        <v>5339000</v>
      </c>
      <c r="F167" s="101" t="s">
        <v>290</v>
      </c>
      <c r="G167" s="101" t="s">
        <v>1154</v>
      </c>
      <c r="H167" s="101" t="s">
        <v>23</v>
      </c>
      <c r="I167" s="203"/>
    </row>
    <row r="168" spans="1:9" ht="69" customHeight="1" x14ac:dyDescent="0.25">
      <c r="A168" s="48"/>
      <c r="B168" s="201" t="s">
        <v>4104</v>
      </c>
      <c r="C168" s="202" t="s">
        <v>4105</v>
      </c>
      <c r="D168" s="101"/>
      <c r="E168" s="112">
        <v>50000</v>
      </c>
      <c r="F168" s="101" t="s">
        <v>1010</v>
      </c>
      <c r="G168" s="101" t="s">
        <v>1154</v>
      </c>
      <c r="H168" s="101" t="s">
        <v>23</v>
      </c>
      <c r="I168" s="203"/>
    </row>
    <row r="169" spans="1:9" ht="78.75" customHeight="1" x14ac:dyDescent="0.25">
      <c r="A169" s="48"/>
      <c r="B169" s="201" t="s">
        <v>291</v>
      </c>
      <c r="C169" s="202" t="s">
        <v>4106</v>
      </c>
      <c r="D169" s="101"/>
      <c r="E169" s="112">
        <v>290000</v>
      </c>
      <c r="F169" s="101" t="s">
        <v>292</v>
      </c>
      <c r="G169" s="101" t="s">
        <v>1154</v>
      </c>
      <c r="H169" s="101" t="s">
        <v>4107</v>
      </c>
      <c r="I169" s="203"/>
    </row>
    <row r="170" spans="1:9" ht="78.75" customHeight="1" x14ac:dyDescent="0.25">
      <c r="A170" s="48"/>
      <c r="B170" s="201" t="s">
        <v>4108</v>
      </c>
      <c r="C170" s="202" t="s">
        <v>4109</v>
      </c>
      <c r="D170" s="101"/>
      <c r="E170" s="112">
        <v>3600</v>
      </c>
      <c r="F170" s="101" t="s">
        <v>1087</v>
      </c>
      <c r="G170" s="101" t="s">
        <v>1154</v>
      </c>
      <c r="H170" s="101" t="s">
        <v>275</v>
      </c>
      <c r="I170" s="203"/>
    </row>
    <row r="171" spans="1:9" ht="72" customHeight="1" x14ac:dyDescent="0.25">
      <c r="A171" s="48"/>
      <c r="B171" s="201" t="s">
        <v>4110</v>
      </c>
      <c r="C171" s="202" t="s">
        <v>4111</v>
      </c>
      <c r="D171" s="101"/>
      <c r="E171" s="112">
        <v>1800</v>
      </c>
      <c r="F171" s="101" t="s">
        <v>4112</v>
      </c>
      <c r="G171" s="101" t="s">
        <v>1154</v>
      </c>
      <c r="H171" s="101" t="s">
        <v>275</v>
      </c>
      <c r="I171" s="203"/>
    </row>
    <row r="172" spans="1:9" ht="73.5" customHeight="1" x14ac:dyDescent="0.25">
      <c r="A172" s="48"/>
      <c r="B172" s="201" t="s">
        <v>4113</v>
      </c>
      <c r="C172" s="202" t="s">
        <v>4114</v>
      </c>
      <c r="D172" s="101"/>
      <c r="E172" s="112">
        <v>14000</v>
      </c>
      <c r="F172" s="101" t="s">
        <v>4115</v>
      </c>
      <c r="G172" s="101" t="s">
        <v>1154</v>
      </c>
      <c r="H172" s="101" t="s">
        <v>23</v>
      </c>
      <c r="I172" s="203"/>
    </row>
    <row r="173" spans="1:9" ht="73.5" customHeight="1" x14ac:dyDescent="0.25">
      <c r="A173" s="48"/>
      <c r="B173" s="201" t="s">
        <v>4116</v>
      </c>
      <c r="C173" s="202" t="s">
        <v>4117</v>
      </c>
      <c r="D173" s="101"/>
      <c r="E173" s="112">
        <v>34000</v>
      </c>
      <c r="F173" s="101" t="s">
        <v>2848</v>
      </c>
      <c r="G173" s="101" t="s">
        <v>1154</v>
      </c>
      <c r="H173" s="101" t="s">
        <v>16</v>
      </c>
      <c r="I173" s="203"/>
    </row>
    <row r="174" spans="1:9" ht="78.75" customHeight="1" x14ac:dyDescent="0.25">
      <c r="A174" s="48"/>
      <c r="B174" s="201" t="s">
        <v>4118</v>
      </c>
      <c r="C174" s="202" t="s">
        <v>4119</v>
      </c>
      <c r="D174" s="101"/>
      <c r="E174" s="112">
        <v>121000</v>
      </c>
      <c r="F174" s="101" t="s">
        <v>4120</v>
      </c>
      <c r="G174" s="101" t="s">
        <v>1154</v>
      </c>
      <c r="H174" s="101" t="s">
        <v>16</v>
      </c>
      <c r="I174" s="203"/>
    </row>
    <row r="175" spans="1:9" ht="70.5" customHeight="1" x14ac:dyDescent="0.25">
      <c r="A175" s="48"/>
      <c r="B175" s="201" t="s">
        <v>845</v>
      </c>
      <c r="C175" s="202" t="s">
        <v>4121</v>
      </c>
      <c r="D175" s="101"/>
      <c r="E175" s="112">
        <v>250000</v>
      </c>
      <c r="F175" s="101" t="s">
        <v>4122</v>
      </c>
      <c r="G175" s="101" t="s">
        <v>1154</v>
      </c>
      <c r="H175" s="101" t="s">
        <v>16</v>
      </c>
      <c r="I175" s="203"/>
    </row>
    <row r="176" spans="1:9" ht="71.25" customHeight="1" x14ac:dyDescent="0.25">
      <c r="A176" s="48"/>
      <c r="B176" s="201" t="s">
        <v>4123</v>
      </c>
      <c r="C176" s="202" t="s">
        <v>4124</v>
      </c>
      <c r="D176" s="101"/>
      <c r="E176" s="112">
        <v>90000</v>
      </c>
      <c r="F176" s="101" t="s">
        <v>4125</v>
      </c>
      <c r="G176" s="101" t="s">
        <v>1154</v>
      </c>
      <c r="H176" s="101" t="s">
        <v>16</v>
      </c>
      <c r="I176" s="203"/>
    </row>
    <row r="177" spans="1:9" ht="70.5" customHeight="1" x14ac:dyDescent="0.25">
      <c r="A177" s="48"/>
      <c r="B177" s="201" t="s">
        <v>4123</v>
      </c>
      <c r="C177" s="202" t="s">
        <v>4126</v>
      </c>
      <c r="D177" s="101"/>
      <c r="E177" s="112">
        <v>54000</v>
      </c>
      <c r="F177" s="101" t="s">
        <v>4127</v>
      </c>
      <c r="G177" s="101" t="s">
        <v>1154</v>
      </c>
      <c r="H177" s="101" t="s">
        <v>2263</v>
      </c>
      <c r="I177" s="203"/>
    </row>
    <row r="178" spans="1:9" ht="78.75" customHeight="1" x14ac:dyDescent="0.25">
      <c r="A178" s="48"/>
      <c r="B178" s="201" t="s">
        <v>4118</v>
      </c>
      <c r="C178" s="202" t="s">
        <v>4128</v>
      </c>
      <c r="D178" s="101"/>
      <c r="E178" s="112" t="s">
        <v>4129</v>
      </c>
      <c r="F178" s="101" t="s">
        <v>4130</v>
      </c>
      <c r="G178" s="101" t="s">
        <v>1154</v>
      </c>
      <c r="H178" s="101" t="s">
        <v>16</v>
      </c>
      <c r="I178" s="203"/>
    </row>
    <row r="179" spans="1:9" ht="73.5" customHeight="1" x14ac:dyDescent="0.25">
      <c r="A179" s="48"/>
      <c r="B179" s="201" t="s">
        <v>4131</v>
      </c>
      <c r="C179" s="202" t="s">
        <v>4132</v>
      </c>
      <c r="D179" s="101"/>
      <c r="E179" s="112">
        <v>100000</v>
      </c>
      <c r="F179" s="101" t="s">
        <v>1006</v>
      </c>
      <c r="G179" s="101" t="s">
        <v>1154</v>
      </c>
      <c r="H179" s="101" t="s">
        <v>23</v>
      </c>
      <c r="I179" s="203"/>
    </row>
    <row r="180" spans="1:9" ht="78.75" customHeight="1" x14ac:dyDescent="0.25">
      <c r="A180" s="48"/>
      <c r="B180" s="201" t="s">
        <v>3381</v>
      </c>
      <c r="C180" s="202" t="s">
        <v>4133</v>
      </c>
      <c r="D180" s="101"/>
      <c r="E180" s="112">
        <v>9600</v>
      </c>
      <c r="F180" s="101" t="s">
        <v>4134</v>
      </c>
      <c r="G180" s="101" t="s">
        <v>1154</v>
      </c>
      <c r="H180" s="101" t="s">
        <v>275</v>
      </c>
      <c r="I180" s="203"/>
    </row>
    <row r="181" spans="1:9" ht="94.5" x14ac:dyDescent="0.25">
      <c r="A181" s="48"/>
      <c r="B181" s="201" t="s">
        <v>4118</v>
      </c>
      <c r="C181" s="202" t="s">
        <v>4135</v>
      </c>
      <c r="D181" s="101"/>
      <c r="E181" s="112">
        <v>17300</v>
      </c>
      <c r="F181" s="101" t="s">
        <v>4136</v>
      </c>
      <c r="G181" s="101" t="s">
        <v>1154</v>
      </c>
      <c r="H181" s="101" t="s">
        <v>16</v>
      </c>
      <c r="I181" s="203"/>
    </row>
    <row r="182" spans="1:9" ht="78.75" customHeight="1" x14ac:dyDescent="0.25">
      <c r="A182" s="48"/>
      <c r="B182" s="201" t="s">
        <v>845</v>
      </c>
      <c r="C182" s="202" t="s">
        <v>4137</v>
      </c>
      <c r="D182" s="101"/>
      <c r="E182" s="112">
        <v>1200000</v>
      </c>
      <c r="F182" s="101" t="s">
        <v>1088</v>
      </c>
      <c r="G182" s="101" t="s">
        <v>1154</v>
      </c>
      <c r="H182" s="101" t="s">
        <v>187</v>
      </c>
      <c r="I182" s="203"/>
    </row>
    <row r="183" spans="1:9" ht="72" customHeight="1" x14ac:dyDescent="0.25">
      <c r="A183" s="48"/>
      <c r="B183" s="201" t="s">
        <v>1089</v>
      </c>
      <c r="C183" s="202" t="s">
        <v>4138</v>
      </c>
      <c r="D183" s="101"/>
      <c r="E183" s="112">
        <v>488488</v>
      </c>
      <c r="F183" s="101" t="s">
        <v>1090</v>
      </c>
      <c r="G183" s="101" t="s">
        <v>1154</v>
      </c>
      <c r="H183" s="101" t="s">
        <v>26</v>
      </c>
      <c r="I183" s="203"/>
    </row>
    <row r="184" spans="1:9" ht="70.5" customHeight="1" x14ac:dyDescent="0.25">
      <c r="A184" s="48"/>
      <c r="B184" s="201" t="s">
        <v>215</v>
      </c>
      <c r="C184" s="202" t="s">
        <v>4139</v>
      </c>
      <c r="D184" s="101"/>
      <c r="E184" s="112">
        <v>1801932</v>
      </c>
      <c r="F184" s="101" t="s">
        <v>599</v>
      </c>
      <c r="G184" s="101" t="s">
        <v>1154</v>
      </c>
      <c r="H184" s="101" t="s">
        <v>26</v>
      </c>
      <c r="I184" s="203"/>
    </row>
    <row r="185" spans="1:9" ht="70.5" customHeight="1" x14ac:dyDescent="0.25">
      <c r="A185" s="48"/>
      <c r="B185" s="201" t="s">
        <v>596</v>
      </c>
      <c r="C185" s="202" t="s">
        <v>597</v>
      </c>
      <c r="D185" s="101"/>
      <c r="E185" s="112">
        <v>554880</v>
      </c>
      <c r="F185" s="101" t="s">
        <v>598</v>
      </c>
      <c r="G185" s="101" t="s">
        <v>1154</v>
      </c>
      <c r="H185" s="101" t="s">
        <v>26</v>
      </c>
      <c r="I185" s="203"/>
    </row>
    <row r="186" spans="1:9" ht="78.75" customHeight="1" x14ac:dyDescent="0.25">
      <c r="A186" s="48"/>
      <c r="B186" s="201" t="s">
        <v>4140</v>
      </c>
      <c r="C186" s="202" t="s">
        <v>4141</v>
      </c>
      <c r="D186" s="101"/>
      <c r="E186" s="112">
        <v>187000</v>
      </c>
      <c r="F186" s="101" t="s">
        <v>600</v>
      </c>
      <c r="G186" s="101" t="s">
        <v>1154</v>
      </c>
      <c r="H186" s="101" t="s">
        <v>601</v>
      </c>
      <c r="I186" s="203"/>
    </row>
    <row r="187" spans="1:9" ht="71.25" customHeight="1" x14ac:dyDescent="0.25">
      <c r="A187" s="48"/>
      <c r="B187" s="201" t="s">
        <v>655</v>
      </c>
      <c r="C187" s="202" t="s">
        <v>4142</v>
      </c>
      <c r="D187" s="101"/>
      <c r="E187" s="112">
        <v>5500000</v>
      </c>
      <c r="F187" s="101" t="s">
        <v>4143</v>
      </c>
      <c r="G187" s="101" t="s">
        <v>1154</v>
      </c>
      <c r="H187" s="101" t="s">
        <v>187</v>
      </c>
      <c r="I187" s="203"/>
    </row>
    <row r="188" spans="1:9" ht="78.75" customHeight="1" x14ac:dyDescent="0.25">
      <c r="A188" s="48"/>
      <c r="B188" s="201" t="s">
        <v>585</v>
      </c>
      <c r="C188" s="202" t="s">
        <v>4144</v>
      </c>
      <c r="D188" s="101"/>
      <c r="E188" s="112">
        <v>29600</v>
      </c>
      <c r="F188" s="101" t="s">
        <v>4145</v>
      </c>
      <c r="G188" s="101" t="s">
        <v>1154</v>
      </c>
      <c r="H188" s="101" t="s">
        <v>275</v>
      </c>
      <c r="I188" s="203"/>
    </row>
    <row r="189" spans="1:9" ht="78.75" customHeight="1" x14ac:dyDescent="0.25">
      <c r="A189" s="48"/>
      <c r="B189" s="201" t="s">
        <v>27</v>
      </c>
      <c r="C189" s="202" t="s">
        <v>4146</v>
      </c>
      <c r="D189" s="101"/>
      <c r="E189" s="112">
        <v>182000</v>
      </c>
      <c r="F189" s="101" t="s">
        <v>294</v>
      </c>
      <c r="G189" s="101" t="s">
        <v>1154</v>
      </c>
      <c r="H189" s="101" t="s">
        <v>16</v>
      </c>
      <c r="I189" s="203"/>
    </row>
    <row r="190" spans="1:9" ht="78.75" x14ac:dyDescent="0.25">
      <c r="A190" s="48"/>
      <c r="B190" s="201" t="s">
        <v>27</v>
      </c>
      <c r="C190" s="202" t="s">
        <v>4147</v>
      </c>
      <c r="D190" s="101"/>
      <c r="E190" s="112">
        <v>627000</v>
      </c>
      <c r="F190" s="101" t="s">
        <v>4148</v>
      </c>
      <c r="G190" s="101" t="s">
        <v>1154</v>
      </c>
      <c r="H190" s="101" t="s">
        <v>23</v>
      </c>
      <c r="I190" s="203"/>
    </row>
    <row r="191" spans="1:9" ht="78.75" customHeight="1" x14ac:dyDescent="0.25">
      <c r="A191" s="48"/>
      <c r="B191" s="201" t="s">
        <v>27</v>
      </c>
      <c r="C191" s="202" t="s">
        <v>4149</v>
      </c>
      <c r="D191" s="101"/>
      <c r="E191" s="112">
        <v>1722000</v>
      </c>
      <c r="F191" s="101" t="s">
        <v>4150</v>
      </c>
      <c r="G191" s="101" t="s">
        <v>1154</v>
      </c>
      <c r="H191" s="101" t="s">
        <v>296</v>
      </c>
      <c r="I191" s="203"/>
    </row>
    <row r="192" spans="1:9" ht="78.75" customHeight="1" x14ac:dyDescent="0.25">
      <c r="A192" s="48"/>
      <c r="B192" s="201" t="s">
        <v>1091</v>
      </c>
      <c r="C192" s="202" t="s">
        <v>4151</v>
      </c>
      <c r="D192" s="101"/>
      <c r="E192" s="112">
        <v>30000</v>
      </c>
      <c r="F192" s="101" t="s">
        <v>468</v>
      </c>
      <c r="G192" s="101" t="s">
        <v>1154</v>
      </c>
      <c r="H192" s="101" t="s">
        <v>956</v>
      </c>
      <c r="I192" s="203"/>
    </row>
    <row r="193" spans="1:11" ht="78.75" customHeight="1" x14ac:dyDescent="0.25">
      <c r="A193" s="48"/>
      <c r="B193" s="201" t="s">
        <v>112</v>
      </c>
      <c r="C193" s="202" t="s">
        <v>4152</v>
      </c>
      <c r="D193" s="101"/>
      <c r="E193" s="112">
        <v>64000</v>
      </c>
      <c r="F193" s="101" t="s">
        <v>1092</v>
      </c>
      <c r="G193" s="101" t="s">
        <v>1154</v>
      </c>
      <c r="H193" s="101" t="s">
        <v>956</v>
      </c>
      <c r="I193" s="203"/>
    </row>
    <row r="194" spans="1:11" ht="78.75" customHeight="1" x14ac:dyDescent="0.25">
      <c r="A194" s="48"/>
      <c r="B194" s="201" t="s">
        <v>4153</v>
      </c>
      <c r="C194" s="202" t="s">
        <v>4154</v>
      </c>
      <c r="D194" s="101"/>
      <c r="E194" s="112">
        <v>90000</v>
      </c>
      <c r="F194" s="101" t="s">
        <v>592</v>
      </c>
      <c r="G194" s="101" t="s">
        <v>1154</v>
      </c>
      <c r="H194" s="101" t="s">
        <v>956</v>
      </c>
      <c r="I194" s="203"/>
    </row>
    <row r="195" spans="1:11" ht="78.75" x14ac:dyDescent="0.25">
      <c r="A195" s="48"/>
      <c r="B195" s="201" t="s">
        <v>522</v>
      </c>
      <c r="C195" s="202" t="s">
        <v>4155</v>
      </c>
      <c r="D195" s="101"/>
      <c r="E195" s="112">
        <v>974000</v>
      </c>
      <c r="F195" s="101" t="s">
        <v>4156</v>
      </c>
      <c r="G195" s="101" t="s">
        <v>1154</v>
      </c>
      <c r="H195" s="101" t="s">
        <v>994</v>
      </c>
      <c r="I195" s="203"/>
    </row>
    <row r="196" spans="1:11" ht="72" customHeight="1" x14ac:dyDescent="0.25">
      <c r="A196" s="48"/>
      <c r="B196" s="201" t="s">
        <v>596</v>
      </c>
      <c r="C196" s="202" t="s">
        <v>4157</v>
      </c>
      <c r="D196" s="101"/>
      <c r="E196" s="112">
        <v>405510</v>
      </c>
      <c r="F196" s="101" t="s">
        <v>4158</v>
      </c>
      <c r="G196" s="101" t="s">
        <v>1154</v>
      </c>
      <c r="H196" s="101" t="s">
        <v>26</v>
      </c>
      <c r="I196" s="203"/>
    </row>
    <row r="197" spans="1:11" ht="78.75" customHeight="1" x14ac:dyDescent="0.25">
      <c r="A197" s="48"/>
      <c r="B197" s="201" t="s">
        <v>763</v>
      </c>
      <c r="C197" s="202" t="s">
        <v>4159</v>
      </c>
      <c r="D197" s="101"/>
      <c r="E197" s="112">
        <v>620000</v>
      </c>
      <c r="F197" s="101" t="s">
        <v>982</v>
      </c>
      <c r="G197" s="101" t="s">
        <v>1154</v>
      </c>
      <c r="H197" s="101" t="s">
        <v>23</v>
      </c>
      <c r="I197" s="203"/>
    </row>
    <row r="198" spans="1:11" ht="70.5" customHeight="1" x14ac:dyDescent="0.25">
      <c r="A198" s="48"/>
      <c r="B198" s="201" t="s">
        <v>4160</v>
      </c>
      <c r="C198" s="202" t="s">
        <v>4161</v>
      </c>
      <c r="D198" s="101"/>
      <c r="E198" s="112">
        <v>24000</v>
      </c>
      <c r="F198" s="101" t="s">
        <v>4162</v>
      </c>
      <c r="G198" s="101" t="s">
        <v>1154</v>
      </c>
      <c r="H198" s="101" t="s">
        <v>23</v>
      </c>
      <c r="I198" s="203"/>
    </row>
    <row r="199" spans="1:11" ht="78.75" customHeight="1" x14ac:dyDescent="0.25">
      <c r="A199" s="48"/>
      <c r="B199" s="201" t="s">
        <v>4160</v>
      </c>
      <c r="C199" s="202" t="s">
        <v>4163</v>
      </c>
      <c r="D199" s="101"/>
      <c r="E199" s="112">
        <v>1160598.72</v>
      </c>
      <c r="F199" s="101" t="s">
        <v>4164</v>
      </c>
      <c r="G199" s="101" t="s">
        <v>1154</v>
      </c>
      <c r="H199" s="101" t="s">
        <v>16</v>
      </c>
      <c r="I199" s="203"/>
    </row>
    <row r="200" spans="1:11" ht="78.75" customHeight="1" thickBot="1" x14ac:dyDescent="0.3">
      <c r="A200" s="48"/>
      <c r="B200" s="206" t="s">
        <v>3649</v>
      </c>
      <c r="C200" s="207" t="s">
        <v>4165</v>
      </c>
      <c r="D200" s="208"/>
      <c r="E200" s="209">
        <v>1655000</v>
      </c>
      <c r="F200" s="208" t="s">
        <v>4166</v>
      </c>
      <c r="G200" s="101" t="s">
        <v>1154</v>
      </c>
      <c r="H200" s="208" t="s">
        <v>23</v>
      </c>
      <c r="I200" s="210"/>
    </row>
    <row r="201" spans="1:11" s="24" customFormat="1" ht="79.5" customHeight="1" thickBot="1" x14ac:dyDescent="0.3">
      <c r="A201" s="187"/>
      <c r="B201" s="314" t="s">
        <v>30</v>
      </c>
      <c r="C201" s="315"/>
      <c r="D201" s="315"/>
      <c r="E201" s="130">
        <f>SUM(E5:E200)</f>
        <v>216849603.06</v>
      </c>
      <c r="F201" s="131" t="s">
        <v>4167</v>
      </c>
      <c r="G201" s="138"/>
      <c r="H201" s="138"/>
      <c r="I201" s="132"/>
      <c r="K201" s="29"/>
    </row>
  </sheetData>
  <mergeCells count="9">
    <mergeCell ref="B201:D201"/>
    <mergeCell ref="N1:O1"/>
    <mergeCell ref="A2:I2"/>
    <mergeCell ref="K2:M2"/>
    <mergeCell ref="O2:P2"/>
    <mergeCell ref="E3:F3"/>
    <mergeCell ref="A1:I1"/>
    <mergeCell ref="J1:L1"/>
    <mergeCell ref="E4:F4"/>
  </mergeCells>
  <hyperlinks>
    <hyperlink ref="B170" r:id="rId1" display="http://dkpp.rv.ua/index.php?level=82.19.1"/>
  </hyperlink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P60"/>
  <sheetViews>
    <sheetView topLeftCell="B1" workbookViewId="0">
      <selection sqref="A1:XFD19"/>
    </sheetView>
  </sheetViews>
  <sheetFormatPr defaultRowHeight="16.5" x14ac:dyDescent="0.25"/>
  <cols>
    <col min="1" max="1" width="5.5703125" style="1" hidden="1" customWidth="1"/>
    <col min="2" max="2" width="21.140625" style="1" customWidth="1"/>
    <col min="3" max="3" width="62.28515625" style="2" customWidth="1"/>
    <col min="4" max="4" width="14.5703125" style="3" customWidth="1"/>
    <col min="5" max="5" width="20.85546875" style="4" bestFit="1" customWidth="1"/>
    <col min="6" max="6" width="37" style="39" customWidth="1"/>
    <col min="7" max="7" width="16.7109375" style="3" customWidth="1"/>
    <col min="8" max="8" width="17.85546875" style="3" customWidth="1"/>
    <col min="9" max="9" width="48" style="3" customWidth="1"/>
    <col min="10" max="10" width="14.7109375" style="3" bestFit="1" customWidth="1"/>
    <col min="11" max="16384" width="9.140625" style="3"/>
  </cols>
  <sheetData>
    <row r="1" spans="1:16" s="42" customFormat="1" ht="27.75" customHeight="1" x14ac:dyDescent="0.25">
      <c r="A1" s="307" t="s">
        <v>266</v>
      </c>
      <c r="B1" s="307"/>
      <c r="C1" s="307"/>
      <c r="D1" s="307"/>
      <c r="E1" s="307"/>
      <c r="F1" s="307"/>
      <c r="G1" s="307"/>
      <c r="H1" s="307"/>
      <c r="I1" s="307"/>
      <c r="J1" s="301"/>
      <c r="K1" s="301"/>
      <c r="L1" s="301"/>
      <c r="M1" s="15"/>
      <c r="N1" s="301"/>
      <c r="O1" s="301"/>
    </row>
    <row r="2" spans="1:16" ht="14.25" customHeight="1" thickBot="1" x14ac:dyDescent="0.3">
      <c r="A2" s="302"/>
      <c r="B2" s="302"/>
      <c r="C2" s="302"/>
      <c r="D2" s="302"/>
      <c r="E2" s="302"/>
      <c r="F2" s="302"/>
      <c r="G2" s="302"/>
      <c r="H2" s="302"/>
      <c r="I2" s="302"/>
      <c r="K2" s="303"/>
      <c r="L2" s="303"/>
      <c r="M2" s="303"/>
      <c r="O2" s="304"/>
      <c r="P2" s="304"/>
    </row>
    <row r="3" spans="1:16" ht="122.25" customHeight="1" thickBot="1" x14ac:dyDescent="0.3">
      <c r="A3" s="18" t="s">
        <v>3</v>
      </c>
      <c r="B3" s="19" t="s">
        <v>4</v>
      </c>
      <c r="C3" s="155" t="s">
        <v>5</v>
      </c>
      <c r="D3" s="20" t="s">
        <v>6</v>
      </c>
      <c r="E3" s="308" t="s">
        <v>37</v>
      </c>
      <c r="F3" s="309"/>
      <c r="G3" s="20" t="s">
        <v>7</v>
      </c>
      <c r="H3" s="20" t="s">
        <v>8</v>
      </c>
      <c r="I3" s="192" t="s">
        <v>9</v>
      </c>
    </row>
    <row r="4" spans="1:16" ht="18.75" x14ac:dyDescent="0.25">
      <c r="A4" s="18">
        <v>1</v>
      </c>
      <c r="B4" s="43">
        <v>1</v>
      </c>
      <c r="C4" s="211">
        <v>2</v>
      </c>
      <c r="D4" s="194">
        <v>3</v>
      </c>
      <c r="E4" s="316">
        <v>4</v>
      </c>
      <c r="F4" s="316"/>
      <c r="G4" s="194">
        <v>5</v>
      </c>
      <c r="H4" s="194">
        <v>6</v>
      </c>
      <c r="I4" s="195">
        <v>7</v>
      </c>
    </row>
    <row r="5" spans="1:16" ht="105" customHeight="1" x14ac:dyDescent="0.25">
      <c r="A5" s="48"/>
      <c r="B5" s="49" t="s">
        <v>3663</v>
      </c>
      <c r="C5" s="75" t="s">
        <v>4168</v>
      </c>
      <c r="D5" s="77"/>
      <c r="E5" s="76">
        <v>25000</v>
      </c>
      <c r="F5" s="77" t="s">
        <v>4169</v>
      </c>
      <c r="G5" s="77"/>
      <c r="H5" s="77" t="s">
        <v>236</v>
      </c>
      <c r="I5" s="78" t="s">
        <v>136</v>
      </c>
    </row>
    <row r="6" spans="1:16" ht="101.25" customHeight="1" x14ac:dyDescent="0.25">
      <c r="A6" s="48"/>
      <c r="B6" s="49" t="s">
        <v>134</v>
      </c>
      <c r="C6" s="75" t="s">
        <v>4170</v>
      </c>
      <c r="D6" s="77"/>
      <c r="E6" s="76">
        <v>26000000</v>
      </c>
      <c r="F6" s="77" t="s">
        <v>297</v>
      </c>
      <c r="G6" s="77"/>
      <c r="H6" s="77" t="s">
        <v>236</v>
      </c>
      <c r="I6" s="55" t="s">
        <v>136</v>
      </c>
    </row>
    <row r="7" spans="1:16" ht="99.75" customHeight="1" x14ac:dyDescent="0.25">
      <c r="A7" s="48"/>
      <c r="B7" s="49" t="s">
        <v>137</v>
      </c>
      <c r="C7" s="75" t="s">
        <v>4171</v>
      </c>
      <c r="D7" s="77"/>
      <c r="E7" s="76">
        <v>600000</v>
      </c>
      <c r="F7" s="77" t="s">
        <v>946</v>
      </c>
      <c r="G7" s="77"/>
      <c r="H7" s="77" t="s">
        <v>16</v>
      </c>
      <c r="I7" s="55" t="s">
        <v>136</v>
      </c>
    </row>
    <row r="8" spans="1:16" ht="102.75" customHeight="1" x14ac:dyDescent="0.25">
      <c r="A8" s="48"/>
      <c r="B8" s="49" t="s">
        <v>137</v>
      </c>
      <c r="C8" s="75" t="s">
        <v>4172</v>
      </c>
      <c r="D8" s="77"/>
      <c r="E8" s="76">
        <v>3000000</v>
      </c>
      <c r="F8" s="77" t="s">
        <v>298</v>
      </c>
      <c r="G8" s="77"/>
      <c r="H8" s="77" t="s">
        <v>16</v>
      </c>
      <c r="I8" s="55" t="s">
        <v>136</v>
      </c>
    </row>
    <row r="9" spans="1:16" ht="108.75" customHeight="1" x14ac:dyDescent="0.25">
      <c r="A9" s="48"/>
      <c r="B9" s="49" t="s">
        <v>223</v>
      </c>
      <c r="C9" s="75" t="s">
        <v>4173</v>
      </c>
      <c r="D9" s="77"/>
      <c r="E9" s="76">
        <v>9300000</v>
      </c>
      <c r="F9" s="77" t="s">
        <v>4174</v>
      </c>
      <c r="G9" s="77"/>
      <c r="H9" s="77" t="s">
        <v>16</v>
      </c>
      <c r="I9" s="55" t="s">
        <v>136</v>
      </c>
    </row>
    <row r="10" spans="1:16" ht="102" customHeight="1" x14ac:dyDescent="0.25">
      <c r="A10" s="48"/>
      <c r="B10" s="49" t="s">
        <v>4175</v>
      </c>
      <c r="C10" s="75" t="s">
        <v>4176</v>
      </c>
      <c r="D10" s="77"/>
      <c r="E10" s="76">
        <v>550000</v>
      </c>
      <c r="F10" s="77" t="s">
        <v>576</v>
      </c>
      <c r="G10" s="77"/>
      <c r="H10" s="77" t="s">
        <v>859</v>
      </c>
      <c r="I10" s="55" t="s">
        <v>136</v>
      </c>
    </row>
    <row r="11" spans="1:16" ht="99" customHeight="1" x14ac:dyDescent="0.25">
      <c r="A11" s="48"/>
      <c r="B11" s="49" t="s">
        <v>578</v>
      </c>
      <c r="C11" s="75" t="s">
        <v>4177</v>
      </c>
      <c r="D11" s="77"/>
      <c r="E11" s="76">
        <v>210000</v>
      </c>
      <c r="F11" s="77" t="s">
        <v>579</v>
      </c>
      <c r="G11" s="77"/>
      <c r="H11" s="77" t="s">
        <v>23</v>
      </c>
      <c r="I11" s="55" t="s">
        <v>136</v>
      </c>
    </row>
    <row r="12" spans="1:16" ht="103.5" customHeight="1" x14ac:dyDescent="0.25">
      <c r="A12" s="48"/>
      <c r="B12" s="49" t="s">
        <v>950</v>
      </c>
      <c r="C12" s="75" t="s">
        <v>4178</v>
      </c>
      <c r="D12" s="77"/>
      <c r="E12" s="76">
        <v>135000</v>
      </c>
      <c r="F12" s="77" t="s">
        <v>951</v>
      </c>
      <c r="G12" s="77"/>
      <c r="H12" s="77" t="s">
        <v>16</v>
      </c>
      <c r="I12" s="55" t="s">
        <v>136</v>
      </c>
    </row>
    <row r="13" spans="1:16" ht="88.5" customHeight="1" x14ac:dyDescent="0.25">
      <c r="A13" s="48"/>
      <c r="B13" s="49" t="s">
        <v>230</v>
      </c>
      <c r="C13" s="75" t="s">
        <v>4179</v>
      </c>
      <c r="D13" s="77"/>
      <c r="E13" s="76">
        <v>2000000</v>
      </c>
      <c r="F13" s="77" t="s">
        <v>299</v>
      </c>
      <c r="G13" s="77"/>
      <c r="H13" s="77" t="s">
        <v>16</v>
      </c>
      <c r="I13" s="55" t="s">
        <v>233</v>
      </c>
    </row>
    <row r="14" spans="1:16" ht="111" customHeight="1" x14ac:dyDescent="0.25">
      <c r="A14" s="48"/>
      <c r="B14" s="49" t="s">
        <v>4180</v>
      </c>
      <c r="C14" s="75" t="s">
        <v>4181</v>
      </c>
      <c r="D14" s="77"/>
      <c r="E14" s="76">
        <v>600000</v>
      </c>
      <c r="F14" s="77" t="s">
        <v>946</v>
      </c>
      <c r="G14" s="77"/>
      <c r="H14" s="77" t="s">
        <v>23</v>
      </c>
      <c r="I14" s="55" t="s">
        <v>2948</v>
      </c>
    </row>
    <row r="15" spans="1:16" ht="201" customHeight="1" x14ac:dyDescent="0.25">
      <c r="A15" s="48"/>
      <c r="B15" s="49" t="s">
        <v>2289</v>
      </c>
      <c r="C15" s="75" t="s">
        <v>4182</v>
      </c>
      <c r="D15" s="77"/>
      <c r="E15" s="76">
        <v>46000</v>
      </c>
      <c r="F15" s="77" t="s">
        <v>4183</v>
      </c>
      <c r="G15" s="77"/>
      <c r="H15" s="77" t="s">
        <v>275</v>
      </c>
      <c r="I15" s="78" t="s">
        <v>2880</v>
      </c>
    </row>
    <row r="16" spans="1:16" ht="197.25" customHeight="1" x14ac:dyDescent="0.25">
      <c r="A16" s="48"/>
      <c r="B16" s="49" t="s">
        <v>1063</v>
      </c>
      <c r="C16" s="75" t="s">
        <v>4184</v>
      </c>
      <c r="D16" s="77"/>
      <c r="E16" s="76">
        <v>1740000</v>
      </c>
      <c r="F16" s="77" t="s">
        <v>4185</v>
      </c>
      <c r="G16" s="77"/>
      <c r="H16" s="77" t="s">
        <v>16</v>
      </c>
      <c r="I16" s="78" t="s">
        <v>2880</v>
      </c>
    </row>
    <row r="17" spans="1:11" ht="200.25" customHeight="1" x14ac:dyDescent="0.25">
      <c r="A17" s="48"/>
      <c r="B17" s="49" t="s">
        <v>4186</v>
      </c>
      <c r="C17" s="75" t="s">
        <v>4187</v>
      </c>
      <c r="D17" s="77"/>
      <c r="E17" s="76">
        <v>30000</v>
      </c>
      <c r="F17" s="77" t="s">
        <v>4188</v>
      </c>
      <c r="G17" s="77"/>
      <c r="H17" s="77" t="s">
        <v>187</v>
      </c>
      <c r="I17" s="78" t="s">
        <v>2880</v>
      </c>
    </row>
    <row r="18" spans="1:11" ht="96.75" customHeight="1" thickBot="1" x14ac:dyDescent="0.3">
      <c r="A18" s="48"/>
      <c r="B18" s="49" t="s">
        <v>98</v>
      </c>
      <c r="C18" s="75" t="s">
        <v>4189</v>
      </c>
      <c r="D18" s="77"/>
      <c r="E18" s="76">
        <v>3900000</v>
      </c>
      <c r="F18" s="77" t="s">
        <v>300</v>
      </c>
      <c r="G18" s="77"/>
      <c r="H18" s="77" t="s">
        <v>29</v>
      </c>
      <c r="I18" s="55" t="s">
        <v>122</v>
      </c>
    </row>
    <row r="19" spans="1:11" s="24" customFormat="1" ht="84" customHeight="1" thickBot="1" x14ac:dyDescent="0.3">
      <c r="A19" s="187"/>
      <c r="B19" s="314" t="s">
        <v>30</v>
      </c>
      <c r="C19" s="315"/>
      <c r="D19" s="315"/>
      <c r="E19" s="130">
        <f>SUM(E5:E18)</f>
        <v>48136000</v>
      </c>
      <c r="F19" s="131" t="s">
        <v>4190</v>
      </c>
      <c r="G19" s="138"/>
      <c r="H19" s="138"/>
      <c r="I19" s="132"/>
      <c r="K19" s="29"/>
    </row>
    <row r="54" spans="1:6" x14ac:dyDescent="0.25">
      <c r="A54" s="3"/>
      <c r="B54" s="3"/>
      <c r="C54" s="3"/>
      <c r="E54" s="3"/>
      <c r="F54" s="3"/>
    </row>
    <row r="56" spans="1:6" x14ac:dyDescent="0.25">
      <c r="A56" s="3"/>
      <c r="B56" s="3"/>
      <c r="C56" s="3"/>
      <c r="E56" s="3"/>
      <c r="F56" s="3"/>
    </row>
    <row r="58" spans="1:6" x14ac:dyDescent="0.25">
      <c r="A58" s="3"/>
      <c r="B58" s="3"/>
      <c r="C58" s="3"/>
      <c r="E58" s="3"/>
      <c r="F58" s="3"/>
    </row>
    <row r="60" spans="1:6" x14ac:dyDescent="0.25">
      <c r="A60" s="3"/>
      <c r="B60" s="3"/>
      <c r="C60" s="3"/>
      <c r="E60" s="3"/>
      <c r="F60" s="3"/>
    </row>
  </sheetData>
  <mergeCells count="9">
    <mergeCell ref="E4:F4"/>
    <mergeCell ref="B19:D19"/>
    <mergeCell ref="A1:I1"/>
    <mergeCell ref="J1:L1"/>
    <mergeCell ref="N1:O1"/>
    <mergeCell ref="A2:I2"/>
    <mergeCell ref="K2:M2"/>
    <mergeCell ref="O2:P2"/>
    <mergeCell ref="E3:F3"/>
  </mergeCell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P94"/>
  <sheetViews>
    <sheetView topLeftCell="B64" workbookViewId="0">
      <selection activeCell="C3" sqref="C3"/>
    </sheetView>
  </sheetViews>
  <sheetFormatPr defaultRowHeight="16.5" x14ac:dyDescent="0.25"/>
  <cols>
    <col min="1" max="1" width="5.5703125" style="1" hidden="1" customWidth="1"/>
    <col min="2" max="2" width="21.140625" style="1" customWidth="1"/>
    <col min="3" max="3" width="75.5703125" style="2" customWidth="1"/>
    <col min="4" max="4" width="15.7109375" style="3" customWidth="1"/>
    <col min="5" max="5" width="22.5703125" style="4" customWidth="1"/>
    <col min="6" max="6" width="43.140625" style="39" customWidth="1"/>
    <col min="7" max="7" width="20.85546875" style="3" customWidth="1"/>
    <col min="8" max="8" width="22.5703125" style="3" customWidth="1"/>
    <col min="9" max="9" width="26.140625" style="3" customWidth="1"/>
    <col min="10" max="10" width="14.7109375" style="3" bestFit="1" customWidth="1"/>
    <col min="11" max="16384" width="9.140625" style="3"/>
  </cols>
  <sheetData>
    <row r="1" spans="1:16" s="42" customFormat="1" ht="27.75" customHeight="1" x14ac:dyDescent="0.25">
      <c r="A1" s="307" t="s">
        <v>358</v>
      </c>
      <c r="B1" s="307"/>
      <c r="C1" s="307"/>
      <c r="D1" s="307"/>
      <c r="E1" s="307"/>
      <c r="F1" s="307"/>
      <c r="G1" s="307"/>
      <c r="H1" s="307"/>
      <c r="I1" s="307"/>
      <c r="J1" s="301"/>
      <c r="K1" s="301"/>
      <c r="L1" s="301"/>
      <c r="M1" s="15"/>
      <c r="N1" s="301"/>
      <c r="O1" s="301"/>
    </row>
    <row r="2" spans="1:16" ht="15" customHeight="1" x14ac:dyDescent="0.25">
      <c r="A2" s="302"/>
      <c r="B2" s="302"/>
      <c r="C2" s="302"/>
      <c r="D2" s="302"/>
      <c r="E2" s="302"/>
      <c r="F2" s="302"/>
      <c r="G2" s="302"/>
      <c r="H2" s="302"/>
      <c r="I2" s="302"/>
      <c r="K2" s="303"/>
      <c r="L2" s="303"/>
      <c r="M2" s="303"/>
      <c r="O2" s="304"/>
      <c r="P2" s="304"/>
    </row>
    <row r="3" spans="1:16" ht="122.25" customHeight="1" x14ac:dyDescent="0.25">
      <c r="A3" s="18" t="s">
        <v>3</v>
      </c>
      <c r="B3" s="214" t="s">
        <v>4</v>
      </c>
      <c r="C3" s="214" t="s">
        <v>5</v>
      </c>
      <c r="D3" s="214" t="s">
        <v>6</v>
      </c>
      <c r="E3" s="319" t="s">
        <v>37</v>
      </c>
      <c r="F3" s="319"/>
      <c r="G3" s="264" t="s">
        <v>7</v>
      </c>
      <c r="H3" s="264" t="s">
        <v>8</v>
      </c>
      <c r="I3" s="264" t="s">
        <v>9</v>
      </c>
    </row>
    <row r="4" spans="1:16" ht="18.75" x14ac:dyDescent="0.25">
      <c r="A4" s="18">
        <v>1</v>
      </c>
      <c r="B4" s="215">
        <v>1</v>
      </c>
      <c r="C4" s="163">
        <v>2</v>
      </c>
      <c r="D4" s="218">
        <v>3</v>
      </c>
      <c r="E4" s="317">
        <v>4</v>
      </c>
      <c r="F4" s="317"/>
      <c r="G4" s="218">
        <v>5</v>
      </c>
      <c r="H4" s="218">
        <v>6</v>
      </c>
      <c r="I4" s="218">
        <v>7</v>
      </c>
    </row>
    <row r="5" spans="1:16" ht="68.25" customHeight="1" x14ac:dyDescent="0.25">
      <c r="A5" s="48"/>
      <c r="B5" s="265" t="s">
        <v>4535</v>
      </c>
      <c r="C5" s="266" t="s">
        <v>4536</v>
      </c>
      <c r="D5" s="107"/>
      <c r="E5" s="267">
        <v>90000</v>
      </c>
      <c r="F5" s="268" t="s">
        <v>592</v>
      </c>
      <c r="G5" s="77" t="s">
        <v>1154</v>
      </c>
      <c r="H5" s="265" t="s">
        <v>16</v>
      </c>
      <c r="I5" s="109"/>
    </row>
    <row r="6" spans="1:16" ht="69" customHeight="1" x14ac:dyDescent="0.25">
      <c r="A6" s="48"/>
      <c r="B6" s="265" t="s">
        <v>4537</v>
      </c>
      <c r="C6" s="266" t="s">
        <v>4538</v>
      </c>
      <c r="D6" s="107"/>
      <c r="E6" s="267">
        <v>100000</v>
      </c>
      <c r="F6" s="268" t="s">
        <v>71</v>
      </c>
      <c r="G6" s="77" t="s">
        <v>1154</v>
      </c>
      <c r="H6" s="265" t="s">
        <v>16</v>
      </c>
      <c r="I6" s="109"/>
    </row>
    <row r="7" spans="1:16" ht="76.5" customHeight="1" x14ac:dyDescent="0.25">
      <c r="A7" s="48"/>
      <c r="B7" s="109" t="s">
        <v>4539</v>
      </c>
      <c r="C7" s="266" t="s">
        <v>4540</v>
      </c>
      <c r="D7" s="107"/>
      <c r="E7" s="267">
        <v>176000</v>
      </c>
      <c r="F7" s="268" t="s">
        <v>4541</v>
      </c>
      <c r="G7" s="77" t="s">
        <v>1154</v>
      </c>
      <c r="H7" s="265" t="s">
        <v>296</v>
      </c>
      <c r="I7" s="109"/>
    </row>
    <row r="8" spans="1:16" ht="76.5" customHeight="1" x14ac:dyDescent="0.25">
      <c r="A8" s="48"/>
      <c r="B8" s="109" t="s">
        <v>4542</v>
      </c>
      <c r="C8" s="266" t="s">
        <v>4543</v>
      </c>
      <c r="D8" s="107"/>
      <c r="E8" s="267">
        <v>4320000</v>
      </c>
      <c r="F8" s="268" t="s">
        <v>4544</v>
      </c>
      <c r="G8" s="77" t="s">
        <v>1154</v>
      </c>
      <c r="H8" s="265" t="s">
        <v>4545</v>
      </c>
      <c r="I8" s="109"/>
    </row>
    <row r="9" spans="1:16" ht="76.5" customHeight="1" x14ac:dyDescent="0.25">
      <c r="A9" s="48"/>
      <c r="B9" s="109" t="s">
        <v>4546</v>
      </c>
      <c r="C9" s="269" t="s">
        <v>4547</v>
      </c>
      <c r="D9" s="120"/>
      <c r="E9" s="267">
        <v>175000</v>
      </c>
      <c r="F9" s="268" t="s">
        <v>4548</v>
      </c>
      <c r="G9" s="77" t="s">
        <v>1154</v>
      </c>
      <c r="H9" s="129" t="s">
        <v>4549</v>
      </c>
      <c r="I9" s="109"/>
    </row>
    <row r="10" spans="1:16" ht="76.5" customHeight="1" x14ac:dyDescent="0.25">
      <c r="A10" s="48"/>
      <c r="B10" s="265" t="s">
        <v>4550</v>
      </c>
      <c r="C10" s="269" t="s">
        <v>4551</v>
      </c>
      <c r="D10" s="270"/>
      <c r="E10" s="267">
        <v>83000</v>
      </c>
      <c r="F10" s="268" t="s">
        <v>4552</v>
      </c>
      <c r="G10" s="77" t="s">
        <v>1154</v>
      </c>
      <c r="H10" s="265" t="s">
        <v>715</v>
      </c>
      <c r="I10" s="109"/>
    </row>
    <row r="11" spans="1:16" ht="76.5" customHeight="1" x14ac:dyDescent="0.25">
      <c r="A11" s="48"/>
      <c r="B11" s="265" t="s">
        <v>4553</v>
      </c>
      <c r="C11" s="269" t="s">
        <v>4554</v>
      </c>
      <c r="D11" s="270"/>
      <c r="E11" s="267">
        <v>32000</v>
      </c>
      <c r="F11" s="268" t="s">
        <v>996</v>
      </c>
      <c r="G11" s="77" t="s">
        <v>1154</v>
      </c>
      <c r="H11" s="265" t="s">
        <v>296</v>
      </c>
      <c r="I11" s="109"/>
    </row>
    <row r="12" spans="1:16" ht="76.5" customHeight="1" x14ac:dyDescent="0.25">
      <c r="A12" s="48"/>
      <c r="B12" s="265" t="s">
        <v>4555</v>
      </c>
      <c r="C12" s="269" t="s">
        <v>4556</v>
      </c>
      <c r="D12" s="270"/>
      <c r="E12" s="267">
        <v>75000</v>
      </c>
      <c r="F12" s="268" t="s">
        <v>416</v>
      </c>
      <c r="G12" s="77" t="s">
        <v>1154</v>
      </c>
      <c r="H12" s="265" t="s">
        <v>296</v>
      </c>
      <c r="I12" s="109"/>
    </row>
    <row r="13" spans="1:16" ht="76.5" customHeight="1" x14ac:dyDescent="0.25">
      <c r="A13" s="48"/>
      <c r="B13" s="265" t="s">
        <v>4557</v>
      </c>
      <c r="C13" s="269" t="s">
        <v>4558</v>
      </c>
      <c r="D13" s="120"/>
      <c r="E13" s="267">
        <v>3000</v>
      </c>
      <c r="F13" s="268" t="s">
        <v>411</v>
      </c>
      <c r="G13" s="77" t="s">
        <v>1154</v>
      </c>
      <c r="H13" s="265" t="s">
        <v>4559</v>
      </c>
      <c r="I13" s="109"/>
    </row>
    <row r="14" spans="1:16" ht="76.5" customHeight="1" x14ac:dyDescent="0.25">
      <c r="A14" s="48"/>
      <c r="B14" s="109" t="s">
        <v>4560</v>
      </c>
      <c r="C14" s="271" t="s">
        <v>4561</v>
      </c>
      <c r="D14" s="107"/>
      <c r="E14" s="267">
        <v>48000</v>
      </c>
      <c r="F14" s="265" t="s">
        <v>741</v>
      </c>
      <c r="G14" s="77" t="s">
        <v>1154</v>
      </c>
      <c r="H14" s="265" t="s">
        <v>296</v>
      </c>
      <c r="I14" s="109"/>
    </row>
    <row r="15" spans="1:16" ht="90" customHeight="1" x14ac:dyDescent="0.25">
      <c r="A15" s="48"/>
      <c r="B15" s="109" t="s">
        <v>4562</v>
      </c>
      <c r="C15" s="269" t="s">
        <v>4563</v>
      </c>
      <c r="D15" s="120"/>
      <c r="E15" s="267">
        <v>2100000</v>
      </c>
      <c r="F15" s="268" t="s">
        <v>4564</v>
      </c>
      <c r="G15" s="77" t="s">
        <v>1154</v>
      </c>
      <c r="H15" s="265" t="s">
        <v>26</v>
      </c>
      <c r="I15" s="109"/>
    </row>
    <row r="16" spans="1:16" ht="94.5" customHeight="1" x14ac:dyDescent="0.25">
      <c r="A16" s="48"/>
      <c r="B16" s="109" t="s">
        <v>4565</v>
      </c>
      <c r="C16" s="271" t="s">
        <v>4566</v>
      </c>
      <c r="D16" s="107"/>
      <c r="E16" s="267">
        <v>600000</v>
      </c>
      <c r="F16" s="268" t="s">
        <v>946</v>
      </c>
      <c r="G16" s="77" t="s">
        <v>1154</v>
      </c>
      <c r="H16" s="109" t="s">
        <v>14</v>
      </c>
      <c r="I16" s="109"/>
    </row>
    <row r="17" spans="1:9" ht="81.75" customHeight="1" x14ac:dyDescent="0.25">
      <c r="A17" s="48"/>
      <c r="B17" s="265" t="s">
        <v>4567</v>
      </c>
      <c r="C17" s="269" t="s">
        <v>4568</v>
      </c>
      <c r="D17" s="107"/>
      <c r="E17" s="267">
        <v>95000</v>
      </c>
      <c r="F17" s="268" t="s">
        <v>4569</v>
      </c>
      <c r="G17" s="77" t="s">
        <v>1154</v>
      </c>
      <c r="H17" s="265" t="s">
        <v>26</v>
      </c>
      <c r="I17" s="109"/>
    </row>
    <row r="18" spans="1:9" ht="123" customHeight="1" x14ac:dyDescent="0.25">
      <c r="A18" s="48"/>
      <c r="B18" s="109" t="s">
        <v>4570</v>
      </c>
      <c r="C18" s="269" t="s">
        <v>4571</v>
      </c>
      <c r="D18" s="109"/>
      <c r="E18" s="272">
        <v>70000</v>
      </c>
      <c r="F18" s="109" t="s">
        <v>765</v>
      </c>
      <c r="G18" s="77" t="s">
        <v>1154</v>
      </c>
      <c r="H18" s="265" t="s">
        <v>296</v>
      </c>
      <c r="I18" s="109"/>
    </row>
    <row r="19" spans="1:9" ht="87.75" customHeight="1" x14ac:dyDescent="0.25">
      <c r="A19" s="48"/>
      <c r="B19" s="109" t="s">
        <v>4572</v>
      </c>
      <c r="C19" s="269" t="s">
        <v>4573</v>
      </c>
      <c r="D19" s="120"/>
      <c r="E19" s="267">
        <v>68000</v>
      </c>
      <c r="F19" s="268" t="s">
        <v>2888</v>
      </c>
      <c r="G19" s="77" t="s">
        <v>1154</v>
      </c>
      <c r="H19" s="265" t="s">
        <v>296</v>
      </c>
      <c r="I19" s="109"/>
    </row>
    <row r="20" spans="1:9" ht="99.75" customHeight="1" x14ac:dyDescent="0.25">
      <c r="A20" s="48"/>
      <c r="B20" s="265" t="s">
        <v>4557</v>
      </c>
      <c r="C20" s="269" t="s">
        <v>4574</v>
      </c>
      <c r="D20" s="270"/>
      <c r="E20" s="267">
        <v>459000</v>
      </c>
      <c r="F20" s="268" t="s">
        <v>4575</v>
      </c>
      <c r="G20" s="77" t="s">
        <v>1154</v>
      </c>
      <c r="H20" s="273" t="s">
        <v>296</v>
      </c>
      <c r="I20" s="109"/>
    </row>
    <row r="21" spans="1:9" ht="100.5" customHeight="1" x14ac:dyDescent="0.25">
      <c r="A21" s="48"/>
      <c r="B21" s="109" t="s">
        <v>4576</v>
      </c>
      <c r="C21" s="266" t="s">
        <v>4577</v>
      </c>
      <c r="D21" s="120"/>
      <c r="E21" s="267">
        <v>2000000</v>
      </c>
      <c r="F21" s="268" t="s">
        <v>360</v>
      </c>
      <c r="G21" s="77" t="s">
        <v>1154</v>
      </c>
      <c r="H21" s="265" t="s">
        <v>236</v>
      </c>
      <c r="I21" s="109"/>
    </row>
    <row r="22" spans="1:9" ht="72" customHeight="1" x14ac:dyDescent="0.25">
      <c r="A22" s="48"/>
      <c r="B22" s="109" t="s">
        <v>4578</v>
      </c>
      <c r="C22" s="269" t="s">
        <v>4579</v>
      </c>
      <c r="D22" s="270"/>
      <c r="E22" s="267">
        <v>100000</v>
      </c>
      <c r="F22" s="268" t="s">
        <v>71</v>
      </c>
      <c r="G22" s="77" t="s">
        <v>1154</v>
      </c>
      <c r="H22" s="109" t="s">
        <v>374</v>
      </c>
      <c r="I22" s="109"/>
    </row>
    <row r="23" spans="1:9" ht="72" customHeight="1" x14ac:dyDescent="0.25">
      <c r="A23" s="48"/>
      <c r="B23" s="109" t="s">
        <v>4580</v>
      </c>
      <c r="C23" s="269" t="s">
        <v>4581</v>
      </c>
      <c r="D23" s="120"/>
      <c r="E23" s="267">
        <v>50000</v>
      </c>
      <c r="F23" s="268" t="s">
        <v>657</v>
      </c>
      <c r="G23" s="77" t="s">
        <v>1154</v>
      </c>
      <c r="H23" s="265" t="s">
        <v>275</v>
      </c>
      <c r="I23" s="109"/>
    </row>
    <row r="24" spans="1:9" ht="72" customHeight="1" x14ac:dyDescent="0.25">
      <c r="A24" s="48"/>
      <c r="B24" s="109" t="s">
        <v>4582</v>
      </c>
      <c r="C24" s="269" t="s">
        <v>4583</v>
      </c>
      <c r="D24" s="120"/>
      <c r="E24" s="267">
        <v>50000</v>
      </c>
      <c r="F24" s="268" t="s">
        <v>73</v>
      </c>
      <c r="G24" s="77" t="s">
        <v>1154</v>
      </c>
      <c r="H24" s="265" t="s">
        <v>23</v>
      </c>
      <c r="I24" s="109"/>
    </row>
    <row r="25" spans="1:9" ht="72" customHeight="1" x14ac:dyDescent="0.25">
      <c r="A25" s="48"/>
      <c r="B25" s="109" t="s">
        <v>4584</v>
      </c>
      <c r="C25" s="269" t="s">
        <v>4585</v>
      </c>
      <c r="D25" s="107"/>
      <c r="E25" s="267">
        <v>130000</v>
      </c>
      <c r="F25" s="268" t="s">
        <v>4586</v>
      </c>
      <c r="G25" s="77" t="s">
        <v>1154</v>
      </c>
      <c r="H25" s="265" t="s">
        <v>296</v>
      </c>
      <c r="I25" s="109"/>
    </row>
    <row r="26" spans="1:9" ht="72" customHeight="1" x14ac:dyDescent="0.25">
      <c r="A26" s="48"/>
      <c r="B26" s="109" t="s">
        <v>4587</v>
      </c>
      <c r="C26" s="274" t="s">
        <v>4588</v>
      </c>
      <c r="D26" s="107"/>
      <c r="E26" s="267">
        <v>159000</v>
      </c>
      <c r="F26" s="275" t="s">
        <v>4589</v>
      </c>
      <c r="G26" s="77" t="s">
        <v>1154</v>
      </c>
      <c r="H26" s="265" t="s">
        <v>296</v>
      </c>
      <c r="I26" s="109"/>
    </row>
    <row r="27" spans="1:9" ht="72" customHeight="1" x14ac:dyDescent="0.25">
      <c r="A27" s="48"/>
      <c r="B27" s="109" t="s">
        <v>4590</v>
      </c>
      <c r="C27" s="269" t="s">
        <v>4591</v>
      </c>
      <c r="D27" s="109"/>
      <c r="E27" s="272">
        <v>4000</v>
      </c>
      <c r="F27" s="109" t="s">
        <v>413</v>
      </c>
      <c r="G27" s="77" t="s">
        <v>1154</v>
      </c>
      <c r="H27" s="265" t="s">
        <v>296</v>
      </c>
      <c r="I27" s="109"/>
    </row>
    <row r="28" spans="1:9" ht="72" customHeight="1" x14ac:dyDescent="0.25">
      <c r="A28" s="48"/>
      <c r="B28" s="265" t="s">
        <v>4592</v>
      </c>
      <c r="C28" s="269" t="s">
        <v>4593</v>
      </c>
      <c r="D28" s="270"/>
      <c r="E28" s="267">
        <v>187000</v>
      </c>
      <c r="F28" s="268" t="s">
        <v>600</v>
      </c>
      <c r="G28" s="77" t="s">
        <v>1154</v>
      </c>
      <c r="H28" s="265" t="s">
        <v>4594</v>
      </c>
      <c r="I28" s="109"/>
    </row>
    <row r="29" spans="1:9" ht="72" customHeight="1" x14ac:dyDescent="0.25">
      <c r="A29" s="48"/>
      <c r="B29" s="265" t="s">
        <v>4595</v>
      </c>
      <c r="C29" s="269" t="s">
        <v>4596</v>
      </c>
      <c r="D29" s="270"/>
      <c r="E29" s="267">
        <v>152000</v>
      </c>
      <c r="F29" s="268" t="s">
        <v>4597</v>
      </c>
      <c r="G29" s="77" t="s">
        <v>1154</v>
      </c>
      <c r="H29" s="265" t="s">
        <v>4598</v>
      </c>
      <c r="I29" s="109"/>
    </row>
    <row r="30" spans="1:9" ht="72" customHeight="1" x14ac:dyDescent="0.25">
      <c r="A30" s="48"/>
      <c r="B30" s="109" t="s">
        <v>4599</v>
      </c>
      <c r="C30" s="266" t="s">
        <v>4600</v>
      </c>
      <c r="D30" s="120"/>
      <c r="E30" s="267">
        <v>300000</v>
      </c>
      <c r="F30" s="268" t="s">
        <v>361</v>
      </c>
      <c r="G30" s="77" t="s">
        <v>1154</v>
      </c>
      <c r="H30" s="109" t="s">
        <v>236</v>
      </c>
      <c r="I30" s="268"/>
    </row>
    <row r="31" spans="1:9" ht="72" customHeight="1" x14ac:dyDescent="0.25">
      <c r="A31" s="48"/>
      <c r="B31" s="109" t="s">
        <v>4601</v>
      </c>
      <c r="C31" s="266" t="s">
        <v>4602</v>
      </c>
      <c r="D31" s="120"/>
      <c r="E31" s="267">
        <v>300000</v>
      </c>
      <c r="F31" s="268" t="s">
        <v>361</v>
      </c>
      <c r="G31" s="77" t="s">
        <v>1154</v>
      </c>
      <c r="H31" s="109" t="s">
        <v>236</v>
      </c>
      <c r="I31" s="109"/>
    </row>
    <row r="32" spans="1:9" ht="72" customHeight="1" x14ac:dyDescent="0.25">
      <c r="A32" s="48"/>
      <c r="B32" s="109" t="s">
        <v>4603</v>
      </c>
      <c r="C32" s="269" t="s">
        <v>4604</v>
      </c>
      <c r="D32" s="120"/>
      <c r="E32" s="267">
        <v>150000</v>
      </c>
      <c r="F32" s="268" t="s">
        <v>431</v>
      </c>
      <c r="G32" s="77" t="s">
        <v>1154</v>
      </c>
      <c r="H32" s="265" t="s">
        <v>275</v>
      </c>
      <c r="I32" s="109"/>
    </row>
    <row r="33" spans="1:9" ht="72" customHeight="1" x14ac:dyDescent="0.25">
      <c r="A33" s="48"/>
      <c r="B33" s="109" t="s">
        <v>4605</v>
      </c>
      <c r="C33" s="266" t="s">
        <v>4606</v>
      </c>
      <c r="D33" s="107"/>
      <c r="E33" s="267">
        <v>38000</v>
      </c>
      <c r="F33" s="268" t="s">
        <v>288</v>
      </c>
      <c r="G33" s="77" t="s">
        <v>1154</v>
      </c>
      <c r="H33" s="109" t="s">
        <v>296</v>
      </c>
      <c r="I33" s="109"/>
    </row>
    <row r="34" spans="1:9" ht="72" customHeight="1" x14ac:dyDescent="0.25">
      <c r="A34" s="48"/>
      <c r="B34" s="109" t="s">
        <v>4607</v>
      </c>
      <c r="C34" s="266" t="s">
        <v>4608</v>
      </c>
      <c r="D34" s="120"/>
      <c r="E34" s="267">
        <v>28000</v>
      </c>
      <c r="F34" s="268" t="s">
        <v>2769</v>
      </c>
      <c r="G34" s="77" t="s">
        <v>1154</v>
      </c>
      <c r="H34" s="265" t="s">
        <v>15</v>
      </c>
      <c r="I34" s="109"/>
    </row>
    <row r="35" spans="1:9" ht="72" customHeight="1" x14ac:dyDescent="0.25">
      <c r="A35" s="48"/>
      <c r="B35" s="265" t="s">
        <v>4609</v>
      </c>
      <c r="C35" s="269" t="s">
        <v>4610</v>
      </c>
      <c r="D35" s="120"/>
      <c r="E35" s="267">
        <v>400000</v>
      </c>
      <c r="F35" s="268" t="s">
        <v>276</v>
      </c>
      <c r="G35" s="77" t="s">
        <v>1154</v>
      </c>
      <c r="H35" s="265" t="s">
        <v>296</v>
      </c>
      <c r="I35" s="109"/>
    </row>
    <row r="36" spans="1:9" ht="72" customHeight="1" x14ac:dyDescent="0.25">
      <c r="A36" s="48"/>
      <c r="B36" s="109" t="s">
        <v>4611</v>
      </c>
      <c r="C36" s="266" t="s">
        <v>4612</v>
      </c>
      <c r="D36" s="107"/>
      <c r="E36" s="267">
        <v>8000</v>
      </c>
      <c r="F36" s="268" t="s">
        <v>934</v>
      </c>
      <c r="G36" s="77" t="s">
        <v>1154</v>
      </c>
      <c r="H36" s="109" t="s">
        <v>296</v>
      </c>
      <c r="I36" s="109"/>
    </row>
    <row r="37" spans="1:9" ht="72" customHeight="1" x14ac:dyDescent="0.25">
      <c r="A37" s="48"/>
      <c r="B37" s="109" t="s">
        <v>4613</v>
      </c>
      <c r="C37" s="266" t="s">
        <v>4614</v>
      </c>
      <c r="D37" s="107"/>
      <c r="E37" s="267">
        <v>3000</v>
      </c>
      <c r="F37" s="268" t="s">
        <v>411</v>
      </c>
      <c r="G37" s="77" t="s">
        <v>1154</v>
      </c>
      <c r="H37" s="109" t="s">
        <v>296</v>
      </c>
      <c r="I37" s="109"/>
    </row>
    <row r="38" spans="1:9" ht="72" customHeight="1" x14ac:dyDescent="0.25">
      <c r="A38" s="48"/>
      <c r="B38" s="109" t="s">
        <v>4615</v>
      </c>
      <c r="C38" s="269" t="s">
        <v>4616</v>
      </c>
      <c r="D38" s="120"/>
      <c r="E38" s="267">
        <v>120000</v>
      </c>
      <c r="F38" s="268" t="s">
        <v>739</v>
      </c>
      <c r="G38" s="77" t="s">
        <v>1154</v>
      </c>
      <c r="H38" s="265" t="s">
        <v>275</v>
      </c>
      <c r="I38" s="109"/>
    </row>
    <row r="39" spans="1:9" ht="72" customHeight="1" x14ac:dyDescent="0.25">
      <c r="A39" s="48"/>
      <c r="B39" s="109" t="s">
        <v>4617</v>
      </c>
      <c r="C39" s="269" t="s">
        <v>4618</v>
      </c>
      <c r="D39" s="120"/>
      <c r="E39" s="267">
        <v>70000</v>
      </c>
      <c r="F39" s="268" t="s">
        <v>765</v>
      </c>
      <c r="G39" s="77" t="s">
        <v>1154</v>
      </c>
      <c r="H39" s="109" t="s">
        <v>23</v>
      </c>
      <c r="I39" s="109"/>
    </row>
    <row r="40" spans="1:9" ht="72" customHeight="1" x14ac:dyDescent="0.25">
      <c r="A40" s="48"/>
      <c r="B40" s="265" t="s">
        <v>4619</v>
      </c>
      <c r="C40" s="269" t="s">
        <v>4620</v>
      </c>
      <c r="D40" s="107"/>
      <c r="E40" s="267">
        <v>50000</v>
      </c>
      <c r="F40" s="268" t="s">
        <v>73</v>
      </c>
      <c r="G40" s="77" t="s">
        <v>1154</v>
      </c>
      <c r="H40" s="109" t="s">
        <v>23</v>
      </c>
      <c r="I40" s="109"/>
    </row>
    <row r="41" spans="1:9" ht="72" customHeight="1" x14ac:dyDescent="0.25">
      <c r="A41" s="48"/>
      <c r="B41" s="109" t="s">
        <v>4621</v>
      </c>
      <c r="C41" s="266" t="s">
        <v>4622</v>
      </c>
      <c r="D41" s="120"/>
      <c r="E41" s="267">
        <v>10000</v>
      </c>
      <c r="F41" s="268" t="s">
        <v>4623</v>
      </c>
      <c r="G41" s="77" t="s">
        <v>1154</v>
      </c>
      <c r="H41" s="109" t="s">
        <v>236</v>
      </c>
      <c r="I41" s="109"/>
    </row>
    <row r="42" spans="1:9" ht="72" customHeight="1" x14ac:dyDescent="0.25">
      <c r="A42" s="48"/>
      <c r="B42" s="109" t="s">
        <v>4624</v>
      </c>
      <c r="C42" s="269" t="s">
        <v>4625</v>
      </c>
      <c r="D42" s="120"/>
      <c r="E42" s="267">
        <v>10000</v>
      </c>
      <c r="F42" s="268" t="s">
        <v>1061</v>
      </c>
      <c r="G42" s="77" t="s">
        <v>1154</v>
      </c>
      <c r="H42" s="265" t="s">
        <v>275</v>
      </c>
      <c r="I42" s="109"/>
    </row>
    <row r="43" spans="1:9" ht="72" customHeight="1" x14ac:dyDescent="0.25">
      <c r="A43" s="48"/>
      <c r="B43" s="109" t="s">
        <v>4626</v>
      </c>
      <c r="C43" s="266" t="s">
        <v>4627</v>
      </c>
      <c r="D43" s="120"/>
      <c r="E43" s="267">
        <v>30000</v>
      </c>
      <c r="F43" s="268" t="s">
        <v>359</v>
      </c>
      <c r="G43" s="77" t="s">
        <v>1154</v>
      </c>
      <c r="H43" s="109" t="s">
        <v>236</v>
      </c>
      <c r="I43" s="109"/>
    </row>
    <row r="44" spans="1:9" ht="72" customHeight="1" x14ac:dyDescent="0.25">
      <c r="A44" s="48"/>
      <c r="B44" s="109" t="s">
        <v>4628</v>
      </c>
      <c r="C44" s="276" t="s">
        <v>4629</v>
      </c>
      <c r="D44" s="109"/>
      <c r="E44" s="272">
        <v>70000</v>
      </c>
      <c r="F44" s="109" t="s">
        <v>765</v>
      </c>
      <c r="G44" s="77" t="s">
        <v>1154</v>
      </c>
      <c r="H44" s="265" t="s">
        <v>296</v>
      </c>
      <c r="I44" s="109"/>
    </row>
    <row r="45" spans="1:9" ht="72" customHeight="1" x14ac:dyDescent="0.25">
      <c r="A45" s="48"/>
      <c r="B45" s="109" t="s">
        <v>4630</v>
      </c>
      <c r="C45" s="266" t="s">
        <v>4631</v>
      </c>
      <c r="D45" s="120"/>
      <c r="E45" s="267">
        <v>50000</v>
      </c>
      <c r="F45" s="268" t="s">
        <v>73</v>
      </c>
      <c r="G45" s="77" t="s">
        <v>1154</v>
      </c>
      <c r="H45" s="265" t="s">
        <v>374</v>
      </c>
      <c r="I45" s="109"/>
    </row>
    <row r="46" spans="1:9" ht="72" customHeight="1" x14ac:dyDescent="0.25">
      <c r="A46" s="48"/>
      <c r="B46" s="265" t="s">
        <v>4632</v>
      </c>
      <c r="C46" s="269" t="s">
        <v>4633</v>
      </c>
      <c r="D46" s="107"/>
      <c r="E46" s="267">
        <v>260000</v>
      </c>
      <c r="F46" s="268" t="s">
        <v>4634</v>
      </c>
      <c r="G46" s="77" t="s">
        <v>1154</v>
      </c>
      <c r="H46" s="265" t="s">
        <v>16</v>
      </c>
      <c r="I46" s="109"/>
    </row>
    <row r="47" spans="1:9" ht="72" customHeight="1" x14ac:dyDescent="0.25">
      <c r="A47" s="48"/>
      <c r="B47" s="265" t="s">
        <v>4635</v>
      </c>
      <c r="C47" s="269" t="s">
        <v>4636</v>
      </c>
      <c r="D47" s="270"/>
      <c r="E47" s="267">
        <v>150000</v>
      </c>
      <c r="F47" s="268" t="s">
        <v>431</v>
      </c>
      <c r="G47" s="77" t="s">
        <v>1154</v>
      </c>
      <c r="H47" s="265" t="s">
        <v>16</v>
      </c>
      <c r="I47" s="109"/>
    </row>
    <row r="48" spans="1:9" ht="72" customHeight="1" x14ac:dyDescent="0.25">
      <c r="A48" s="48"/>
      <c r="B48" s="109" t="s">
        <v>4637</v>
      </c>
      <c r="C48" s="266" t="s">
        <v>4638</v>
      </c>
      <c r="D48" s="120"/>
      <c r="E48" s="267">
        <v>50000</v>
      </c>
      <c r="F48" s="268" t="s">
        <v>73</v>
      </c>
      <c r="G48" s="77" t="s">
        <v>1154</v>
      </c>
      <c r="H48" s="265" t="s">
        <v>23</v>
      </c>
      <c r="I48" s="109"/>
    </row>
    <row r="49" spans="1:9" ht="72" customHeight="1" x14ac:dyDescent="0.25">
      <c r="A49" s="48"/>
      <c r="B49" s="109" t="s">
        <v>4639</v>
      </c>
      <c r="C49" s="266" t="s">
        <v>4640</v>
      </c>
      <c r="D49" s="107"/>
      <c r="E49" s="267">
        <v>120000</v>
      </c>
      <c r="F49" s="268" t="s">
        <v>739</v>
      </c>
      <c r="G49" s="77" t="s">
        <v>1154</v>
      </c>
      <c r="H49" s="109" t="s">
        <v>178</v>
      </c>
      <c r="I49" s="109"/>
    </row>
    <row r="50" spans="1:9" ht="72" customHeight="1" x14ac:dyDescent="0.25">
      <c r="A50" s="48"/>
      <c r="B50" s="109" t="s">
        <v>4641</v>
      </c>
      <c r="C50" s="266" t="s">
        <v>4642</v>
      </c>
      <c r="D50" s="107"/>
      <c r="E50" s="267">
        <v>80000</v>
      </c>
      <c r="F50" s="268" t="s">
        <v>415</v>
      </c>
      <c r="G50" s="77" t="s">
        <v>1154</v>
      </c>
      <c r="H50" s="109" t="s">
        <v>4017</v>
      </c>
      <c r="I50" s="109"/>
    </row>
    <row r="51" spans="1:9" ht="72" customHeight="1" x14ac:dyDescent="0.25">
      <c r="A51" s="48"/>
      <c r="B51" s="265" t="s">
        <v>4643</v>
      </c>
      <c r="C51" s="269" t="s">
        <v>4644</v>
      </c>
      <c r="D51" s="120"/>
      <c r="E51" s="267">
        <v>97000</v>
      </c>
      <c r="F51" s="268" t="s">
        <v>4645</v>
      </c>
      <c r="G51" s="77" t="s">
        <v>1154</v>
      </c>
      <c r="H51" s="265" t="s">
        <v>296</v>
      </c>
      <c r="I51" s="109"/>
    </row>
    <row r="52" spans="1:9" ht="72" customHeight="1" x14ac:dyDescent="0.25">
      <c r="A52" s="48"/>
      <c r="B52" s="265" t="s">
        <v>4646</v>
      </c>
      <c r="C52" s="269" t="s">
        <v>4647</v>
      </c>
      <c r="D52" s="120"/>
      <c r="E52" s="120" t="s">
        <v>4648</v>
      </c>
      <c r="F52" s="268" t="s">
        <v>4649</v>
      </c>
      <c r="G52" s="77" t="s">
        <v>1154</v>
      </c>
      <c r="H52" s="265" t="s">
        <v>296</v>
      </c>
      <c r="I52" s="109"/>
    </row>
    <row r="53" spans="1:9" ht="72" customHeight="1" x14ac:dyDescent="0.25">
      <c r="A53" s="48"/>
      <c r="B53" s="265" t="s">
        <v>4650</v>
      </c>
      <c r="C53" s="269" t="s">
        <v>4651</v>
      </c>
      <c r="D53" s="120"/>
      <c r="E53" s="267">
        <v>119000</v>
      </c>
      <c r="F53" s="268" t="s">
        <v>4652</v>
      </c>
      <c r="G53" s="77" t="s">
        <v>1154</v>
      </c>
      <c r="H53" s="265" t="s">
        <v>296</v>
      </c>
      <c r="I53" s="109"/>
    </row>
    <row r="54" spans="1:9" ht="72" customHeight="1" x14ac:dyDescent="0.25">
      <c r="A54" s="48"/>
      <c r="B54" s="109" t="s">
        <v>4653</v>
      </c>
      <c r="C54" s="269" t="s">
        <v>4654</v>
      </c>
      <c r="D54" s="109"/>
      <c r="E54" s="272">
        <v>140000</v>
      </c>
      <c r="F54" s="109" t="s">
        <v>2857</v>
      </c>
      <c r="G54" s="77" t="s">
        <v>1154</v>
      </c>
      <c r="H54" s="265" t="s">
        <v>296</v>
      </c>
      <c r="I54" s="109"/>
    </row>
    <row r="55" spans="1:9" ht="72" customHeight="1" x14ac:dyDescent="0.25">
      <c r="A55" s="48"/>
      <c r="B55" s="109" t="s">
        <v>4655</v>
      </c>
      <c r="C55" s="266" t="s">
        <v>4656</v>
      </c>
      <c r="D55" s="107"/>
      <c r="E55" s="267">
        <v>40000</v>
      </c>
      <c r="F55" s="268" t="s">
        <v>362</v>
      </c>
      <c r="G55" s="77" t="s">
        <v>1154</v>
      </c>
      <c r="H55" s="265" t="s">
        <v>296</v>
      </c>
      <c r="I55" s="109"/>
    </row>
    <row r="56" spans="1:9" ht="72" customHeight="1" x14ac:dyDescent="0.25">
      <c r="A56" s="48"/>
      <c r="B56" s="265" t="s">
        <v>4657</v>
      </c>
      <c r="C56" s="269" t="s">
        <v>4658</v>
      </c>
      <c r="D56" s="270"/>
      <c r="E56" s="267">
        <v>110000</v>
      </c>
      <c r="F56" s="268" t="s">
        <v>2612</v>
      </c>
      <c r="G56" s="77" t="s">
        <v>1154</v>
      </c>
      <c r="H56" s="265" t="s">
        <v>18</v>
      </c>
      <c r="I56" s="109"/>
    </row>
    <row r="57" spans="1:9" ht="72" customHeight="1" x14ac:dyDescent="0.25">
      <c r="A57" s="48"/>
      <c r="B57" s="109" t="s">
        <v>4659</v>
      </c>
      <c r="C57" s="266" t="s">
        <v>4660</v>
      </c>
      <c r="D57" s="270"/>
      <c r="E57" s="267">
        <v>195000</v>
      </c>
      <c r="F57" s="268" t="s">
        <v>4661</v>
      </c>
      <c r="G57" s="77" t="s">
        <v>1154</v>
      </c>
      <c r="H57" s="109" t="s">
        <v>18</v>
      </c>
      <c r="I57" s="109"/>
    </row>
    <row r="58" spans="1:9" ht="72" customHeight="1" x14ac:dyDescent="0.25">
      <c r="A58" s="48"/>
      <c r="B58" s="109" t="s">
        <v>4662</v>
      </c>
      <c r="C58" s="266" t="s">
        <v>4663</v>
      </c>
      <c r="D58" s="120"/>
      <c r="E58" s="267">
        <v>50000</v>
      </c>
      <c r="F58" s="268" t="s">
        <v>2683</v>
      </c>
      <c r="G58" s="77" t="s">
        <v>1154</v>
      </c>
      <c r="H58" s="265" t="s">
        <v>374</v>
      </c>
      <c r="I58" s="109"/>
    </row>
    <row r="59" spans="1:9" ht="72" customHeight="1" x14ac:dyDescent="0.25">
      <c r="A59" s="48"/>
      <c r="B59" s="109" t="s">
        <v>4664</v>
      </c>
      <c r="C59" s="266" t="s">
        <v>4665</v>
      </c>
      <c r="D59" s="120"/>
      <c r="E59" s="267">
        <v>50000</v>
      </c>
      <c r="F59" s="268" t="s">
        <v>73</v>
      </c>
      <c r="G59" s="77" t="s">
        <v>1154</v>
      </c>
      <c r="H59" s="265" t="s">
        <v>16</v>
      </c>
      <c r="I59" s="109"/>
    </row>
    <row r="60" spans="1:9" ht="72" customHeight="1" x14ac:dyDescent="0.25">
      <c r="A60" s="48"/>
      <c r="B60" s="109" t="s">
        <v>4666</v>
      </c>
      <c r="C60" s="266" t="s">
        <v>4667</v>
      </c>
      <c r="D60" s="120"/>
      <c r="E60" s="267">
        <v>155000</v>
      </c>
      <c r="F60" s="268" t="s">
        <v>659</v>
      </c>
      <c r="G60" s="77" t="s">
        <v>1154</v>
      </c>
      <c r="H60" s="109" t="s">
        <v>187</v>
      </c>
      <c r="I60" s="109"/>
    </row>
    <row r="61" spans="1:9" ht="72" customHeight="1" x14ac:dyDescent="0.25">
      <c r="A61" s="48"/>
      <c r="B61" s="109" t="s">
        <v>4668</v>
      </c>
      <c r="C61" s="276" t="s">
        <v>4669</v>
      </c>
      <c r="D61" s="109"/>
      <c r="E61" s="272">
        <v>30000</v>
      </c>
      <c r="F61" s="109" t="s">
        <v>359</v>
      </c>
      <c r="G61" s="77" t="s">
        <v>1154</v>
      </c>
      <c r="H61" s="265" t="s">
        <v>369</v>
      </c>
      <c r="I61" s="109"/>
    </row>
    <row r="62" spans="1:9" ht="72" customHeight="1" x14ac:dyDescent="0.25">
      <c r="A62" s="48"/>
      <c r="B62" s="265" t="s">
        <v>4670</v>
      </c>
      <c r="C62" s="269" t="s">
        <v>4671</v>
      </c>
      <c r="D62" s="107"/>
      <c r="E62" s="267">
        <v>6000</v>
      </c>
      <c r="F62" s="268" t="s">
        <v>377</v>
      </c>
      <c r="G62" s="77" t="s">
        <v>1154</v>
      </c>
      <c r="H62" s="265" t="s">
        <v>4672</v>
      </c>
      <c r="I62" s="109"/>
    </row>
    <row r="63" spans="1:9" ht="72" customHeight="1" x14ac:dyDescent="0.25">
      <c r="A63" s="48"/>
      <c r="B63" s="109" t="s">
        <v>4673</v>
      </c>
      <c r="C63" s="266" t="s">
        <v>4674</v>
      </c>
      <c r="D63" s="120"/>
      <c r="E63" s="267">
        <v>350000</v>
      </c>
      <c r="F63" s="268" t="s">
        <v>4675</v>
      </c>
      <c r="G63" s="77" t="s">
        <v>1154</v>
      </c>
      <c r="H63" s="109" t="s">
        <v>187</v>
      </c>
      <c r="I63" s="109"/>
    </row>
    <row r="64" spans="1:9" ht="72" customHeight="1" x14ac:dyDescent="0.25">
      <c r="A64" s="48"/>
      <c r="B64" s="265" t="s">
        <v>4676</v>
      </c>
      <c r="C64" s="269" t="s">
        <v>4677</v>
      </c>
      <c r="D64" s="107"/>
      <c r="E64" s="267">
        <v>480000</v>
      </c>
      <c r="F64" s="268" t="s">
        <v>4504</v>
      </c>
      <c r="G64" s="77" t="s">
        <v>1154</v>
      </c>
      <c r="H64" s="265" t="s">
        <v>369</v>
      </c>
      <c r="I64" s="109"/>
    </row>
    <row r="65" spans="1:11" ht="92.25" customHeight="1" x14ac:dyDescent="0.25">
      <c r="A65" s="48"/>
      <c r="B65" s="109" t="s">
        <v>4678</v>
      </c>
      <c r="C65" s="266" t="s">
        <v>4679</v>
      </c>
      <c r="D65" s="107"/>
      <c r="E65" s="267">
        <v>287000</v>
      </c>
      <c r="F65" s="268" t="s">
        <v>4680</v>
      </c>
      <c r="G65" s="77" t="s">
        <v>1154</v>
      </c>
      <c r="H65" s="109" t="s">
        <v>296</v>
      </c>
      <c r="I65" s="109"/>
    </row>
    <row r="66" spans="1:11" ht="72" customHeight="1" x14ac:dyDescent="0.25">
      <c r="A66" s="48"/>
      <c r="B66" s="109" t="s">
        <v>4681</v>
      </c>
      <c r="C66" s="269" t="s">
        <v>4682</v>
      </c>
      <c r="D66" s="120"/>
      <c r="E66" s="267">
        <v>100000</v>
      </c>
      <c r="F66" s="268" t="s">
        <v>71</v>
      </c>
      <c r="G66" s="77" t="s">
        <v>1154</v>
      </c>
      <c r="H66" s="265" t="s">
        <v>16</v>
      </c>
      <c r="I66" s="109"/>
    </row>
    <row r="67" spans="1:11" s="24" customFormat="1" ht="76.5" customHeight="1" x14ac:dyDescent="0.25">
      <c r="B67" s="318" t="s">
        <v>30</v>
      </c>
      <c r="C67" s="318"/>
      <c r="D67" s="318"/>
      <c r="E67" s="277">
        <f>SUM(E5:E66)</f>
        <v>15832000</v>
      </c>
      <c r="F67" s="278" t="s">
        <v>4683</v>
      </c>
      <c r="G67" s="279"/>
      <c r="H67" s="279"/>
      <c r="I67" s="279"/>
      <c r="K67" s="29"/>
    </row>
    <row r="85" spans="1:6" x14ac:dyDescent="0.25">
      <c r="A85" s="3"/>
      <c r="B85" s="3"/>
      <c r="C85" s="3"/>
      <c r="E85" s="3"/>
      <c r="F85" s="3"/>
    </row>
    <row r="87" spans="1:6" x14ac:dyDescent="0.25">
      <c r="A87" s="3"/>
      <c r="B87" s="3"/>
      <c r="C87" s="3"/>
      <c r="E87" s="3"/>
      <c r="F87" s="3"/>
    </row>
    <row r="92" spans="1:6" x14ac:dyDescent="0.25">
      <c r="A92" s="3"/>
      <c r="B92" s="3"/>
      <c r="C92" s="3"/>
      <c r="E92" s="3"/>
      <c r="F92" s="3"/>
    </row>
    <row r="94" spans="1:6" x14ac:dyDescent="0.25">
      <c r="A94" s="3"/>
      <c r="B94" s="3"/>
      <c r="C94" s="3"/>
      <c r="E94" s="3"/>
      <c r="F94" s="3"/>
    </row>
  </sheetData>
  <mergeCells count="9">
    <mergeCell ref="B67:D67"/>
    <mergeCell ref="A1:I1"/>
    <mergeCell ref="J1:L1"/>
    <mergeCell ref="N1:O1"/>
    <mergeCell ref="A2:I2"/>
    <mergeCell ref="K2:M2"/>
    <mergeCell ref="O2:P2"/>
    <mergeCell ref="E3:F3"/>
    <mergeCell ref="E4:F4"/>
  </mergeCells>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P94"/>
  <sheetViews>
    <sheetView topLeftCell="B1" workbookViewId="0">
      <selection activeCell="C3" sqref="C3"/>
    </sheetView>
  </sheetViews>
  <sheetFormatPr defaultRowHeight="16.5" x14ac:dyDescent="0.25"/>
  <cols>
    <col min="1" max="1" width="5.5703125" style="1" hidden="1" customWidth="1"/>
    <col min="2" max="2" width="21.140625" style="1" customWidth="1"/>
    <col min="3" max="3" width="79.42578125" style="2" customWidth="1"/>
    <col min="4" max="4" width="16" style="3" customWidth="1"/>
    <col min="5" max="5" width="22.42578125" style="4" bestFit="1" customWidth="1"/>
    <col min="6" max="6" width="45.42578125" style="39" customWidth="1"/>
    <col min="7" max="7" width="18.85546875" style="3" customWidth="1"/>
    <col min="8" max="8" width="22.5703125" style="3" customWidth="1"/>
    <col min="9" max="9" width="31.85546875" style="3" customWidth="1"/>
    <col min="10" max="10" width="14.7109375" style="3" bestFit="1" customWidth="1"/>
    <col min="11" max="16384" width="9.140625" style="3"/>
  </cols>
  <sheetData>
    <row r="1" spans="1:16" s="42" customFormat="1" ht="27.75" customHeight="1" x14ac:dyDescent="0.25">
      <c r="A1" s="307" t="s">
        <v>358</v>
      </c>
      <c r="B1" s="307"/>
      <c r="C1" s="307"/>
      <c r="D1" s="307"/>
      <c r="E1" s="307"/>
      <c r="F1" s="307"/>
      <c r="G1" s="307"/>
      <c r="H1" s="307"/>
      <c r="I1" s="307"/>
      <c r="J1" s="301"/>
      <c r="K1" s="301"/>
      <c r="L1" s="301"/>
      <c r="M1" s="15"/>
      <c r="N1" s="301"/>
      <c r="O1" s="301"/>
    </row>
    <row r="2" spans="1:16" ht="19.5" thickBot="1" x14ac:dyDescent="0.3">
      <c r="A2" s="302"/>
      <c r="B2" s="302"/>
      <c r="C2" s="302"/>
      <c r="D2" s="302"/>
      <c r="E2" s="302"/>
      <c r="F2" s="302"/>
      <c r="G2" s="302"/>
      <c r="H2" s="302"/>
      <c r="I2" s="302"/>
      <c r="K2" s="303"/>
      <c r="L2" s="303"/>
      <c r="M2" s="303"/>
      <c r="O2" s="304"/>
      <c r="P2" s="304"/>
    </row>
    <row r="3" spans="1:16" ht="122.25" customHeight="1" thickBot="1" x14ac:dyDescent="0.3">
      <c r="A3" s="18" t="s">
        <v>3</v>
      </c>
      <c r="B3" s="19" t="s">
        <v>4</v>
      </c>
      <c r="C3" s="20" t="s">
        <v>5</v>
      </c>
      <c r="D3" s="20" t="s">
        <v>6</v>
      </c>
      <c r="E3" s="305" t="s">
        <v>37</v>
      </c>
      <c r="F3" s="306"/>
      <c r="G3" s="21" t="s">
        <v>7</v>
      </c>
      <c r="H3" s="21" t="s">
        <v>8</v>
      </c>
      <c r="I3" s="22" t="s">
        <v>9</v>
      </c>
    </row>
    <row r="4" spans="1:16" ht="18.75" x14ac:dyDescent="0.25">
      <c r="A4" s="18">
        <v>1</v>
      </c>
      <c r="B4" s="43">
        <v>1</v>
      </c>
      <c r="C4" s="44">
        <v>2</v>
      </c>
      <c r="D4" s="212">
        <v>3</v>
      </c>
      <c r="E4" s="298">
        <v>4</v>
      </c>
      <c r="F4" s="298"/>
      <c r="G4" s="212">
        <v>5</v>
      </c>
      <c r="H4" s="212">
        <v>6</v>
      </c>
      <c r="I4" s="47">
        <v>7</v>
      </c>
    </row>
    <row r="5" spans="1:16" ht="218.25" customHeight="1" x14ac:dyDescent="0.25">
      <c r="A5" s="48"/>
      <c r="B5" s="280" t="s">
        <v>4684</v>
      </c>
      <c r="C5" s="142" t="s">
        <v>4685</v>
      </c>
      <c r="D5" s="280"/>
      <c r="E5" s="52">
        <v>136000</v>
      </c>
      <c r="F5" s="280" t="s">
        <v>4686</v>
      </c>
      <c r="G5" s="281"/>
      <c r="H5" s="282" t="s">
        <v>296</v>
      </c>
      <c r="I5" s="78" t="s">
        <v>2880</v>
      </c>
    </row>
    <row r="6" spans="1:16" ht="132" thickBot="1" x14ac:dyDescent="0.3">
      <c r="A6" s="48"/>
      <c r="B6" s="49" t="s">
        <v>363</v>
      </c>
      <c r="C6" s="50" t="s">
        <v>364</v>
      </c>
      <c r="D6" s="51"/>
      <c r="E6" s="52">
        <v>400000</v>
      </c>
      <c r="F6" s="53" t="s">
        <v>276</v>
      </c>
      <c r="G6" s="53"/>
      <c r="H6" s="53" t="s">
        <v>296</v>
      </c>
      <c r="I6" s="55" t="s">
        <v>233</v>
      </c>
    </row>
    <row r="7" spans="1:16" s="24" customFormat="1" ht="83.25" customHeight="1" thickBot="1" x14ac:dyDescent="0.3">
      <c r="B7" s="299" t="s">
        <v>30</v>
      </c>
      <c r="C7" s="300"/>
      <c r="D7" s="300"/>
      <c r="E7" s="25">
        <f>SUM(E5:E6)</f>
        <v>536000</v>
      </c>
      <c r="F7" s="26" t="s">
        <v>4687</v>
      </c>
      <c r="G7" s="213"/>
      <c r="H7" s="213"/>
      <c r="I7" s="28"/>
      <c r="K7" s="29"/>
    </row>
    <row r="92" spans="3:16" s="1" customFormat="1" ht="96" customHeight="1" x14ac:dyDescent="0.25">
      <c r="C92" s="2"/>
      <c r="D92" s="3"/>
      <c r="E92" s="4"/>
      <c r="F92" s="39"/>
      <c r="G92" s="3"/>
      <c r="H92" s="3"/>
      <c r="I92" s="3"/>
      <c r="J92" s="3"/>
      <c r="K92" s="3"/>
      <c r="L92" s="3"/>
      <c r="M92" s="3"/>
      <c r="N92" s="3"/>
      <c r="O92" s="3"/>
      <c r="P92" s="3"/>
    </row>
    <row r="94" spans="3:16" s="1" customFormat="1" ht="98.25" customHeight="1" x14ac:dyDescent="0.25">
      <c r="C94" s="2"/>
      <c r="D94" s="3"/>
      <c r="E94" s="4"/>
      <c r="F94" s="39"/>
      <c r="G94" s="3"/>
      <c r="H94" s="3"/>
      <c r="I94" s="3"/>
      <c r="J94" s="3"/>
      <c r="K94" s="3"/>
      <c r="L94" s="3"/>
      <c r="M94" s="3"/>
      <c r="N94" s="3"/>
      <c r="O94" s="3"/>
      <c r="P94" s="3"/>
    </row>
  </sheetData>
  <mergeCells count="9">
    <mergeCell ref="E3:F3"/>
    <mergeCell ref="E4:F4"/>
    <mergeCell ref="B7:D7"/>
    <mergeCell ref="A1:I1"/>
    <mergeCell ref="J1:L1"/>
    <mergeCell ref="N1:O1"/>
    <mergeCell ref="A2:I2"/>
    <mergeCell ref="K2:M2"/>
    <mergeCell ref="O2:P2"/>
  </mergeCells>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26"/>
  <sheetViews>
    <sheetView topLeftCell="B1" workbookViewId="0">
      <selection activeCell="C6" sqref="C6"/>
    </sheetView>
  </sheetViews>
  <sheetFormatPr defaultRowHeight="16.5" x14ac:dyDescent="0.25"/>
  <cols>
    <col min="1" max="1" width="5.5703125" style="1" hidden="1" customWidth="1"/>
    <col min="2" max="2" width="21.140625" style="1" customWidth="1"/>
    <col min="3" max="3" width="75.5703125" style="2" customWidth="1"/>
    <col min="4" max="4" width="15.7109375" style="3" customWidth="1"/>
    <col min="5" max="5" width="22.5703125" style="4" customWidth="1"/>
    <col min="6" max="6" width="43.140625" style="39" customWidth="1"/>
    <col min="7" max="7" width="20.85546875" style="3" customWidth="1"/>
    <col min="8" max="8" width="22.5703125" style="3" customWidth="1"/>
    <col min="9" max="9" width="26.140625" style="3" customWidth="1"/>
    <col min="10" max="10" width="14.7109375" style="3" bestFit="1" customWidth="1"/>
    <col min="11" max="16384" width="9.140625" style="3"/>
  </cols>
  <sheetData>
    <row r="1" spans="1:16" ht="23.25" customHeight="1" x14ac:dyDescent="0.25"/>
    <row r="2" spans="1:16" ht="24.75" customHeight="1" x14ac:dyDescent="0.3">
      <c r="G2" s="323" t="s">
        <v>35</v>
      </c>
      <c r="H2" s="323"/>
      <c r="I2" s="323"/>
      <c r="J2" s="323"/>
    </row>
    <row r="3" spans="1:16" ht="18" customHeight="1" x14ac:dyDescent="0.3">
      <c r="G3" s="6"/>
      <c r="H3" s="6"/>
      <c r="I3" s="5"/>
      <c r="J3" s="5"/>
    </row>
    <row r="4" spans="1:16" s="9" customFormat="1" ht="18.75" x14ac:dyDescent="0.25">
      <c r="A4" s="7"/>
      <c r="B4" s="7"/>
      <c r="C4" s="8"/>
      <c r="E4" s="10"/>
      <c r="F4" s="23"/>
      <c r="G4" s="324" t="s">
        <v>0</v>
      </c>
      <c r="H4" s="324"/>
      <c r="I4" s="11"/>
      <c r="J4" s="11"/>
    </row>
    <row r="5" spans="1:16" s="9" customFormat="1" ht="60" customHeight="1" x14ac:dyDescent="0.25">
      <c r="A5" s="7"/>
      <c r="B5" s="7"/>
      <c r="C5" s="8"/>
      <c r="E5" s="10"/>
      <c r="F5" s="23"/>
      <c r="G5" s="325" t="s">
        <v>1</v>
      </c>
      <c r="H5" s="325"/>
      <c r="I5" s="325"/>
      <c r="J5" s="11"/>
    </row>
    <row r="6" spans="1:16" s="9" customFormat="1" ht="28.5" customHeight="1" x14ac:dyDescent="0.25">
      <c r="A6" s="7"/>
      <c r="B6" s="7"/>
      <c r="C6" s="8"/>
      <c r="E6" s="10"/>
      <c r="F6" s="23"/>
      <c r="G6" s="324" t="s">
        <v>536</v>
      </c>
      <c r="H6" s="324"/>
      <c r="I6" s="324"/>
      <c r="J6" s="11"/>
    </row>
    <row r="7" spans="1:16" ht="32.25" customHeight="1" x14ac:dyDescent="0.25"/>
    <row r="8" spans="1:16" s="13" customFormat="1" ht="49.5" customHeight="1" x14ac:dyDescent="0.25">
      <c r="A8" s="326" t="s">
        <v>2</v>
      </c>
      <c r="B8" s="326"/>
      <c r="C8" s="326"/>
      <c r="D8" s="326"/>
      <c r="E8" s="326"/>
      <c r="F8" s="326"/>
      <c r="G8" s="326"/>
      <c r="H8" s="326"/>
      <c r="I8" s="326"/>
      <c r="J8" s="322"/>
      <c r="K8" s="322"/>
      <c r="L8" s="322"/>
      <c r="M8" s="12"/>
      <c r="N8" s="322"/>
      <c r="O8" s="322"/>
    </row>
    <row r="9" spans="1:16" s="13" customFormat="1" ht="34.5" customHeight="1" x14ac:dyDescent="0.25">
      <c r="A9" s="40"/>
      <c r="B9" s="40"/>
      <c r="C9" s="40"/>
      <c r="D9" s="40"/>
      <c r="E9" s="40"/>
      <c r="F9" s="40"/>
      <c r="G9" s="40"/>
      <c r="H9" s="40"/>
      <c r="I9" s="40"/>
      <c r="J9" s="41"/>
      <c r="K9" s="41"/>
      <c r="L9" s="41"/>
      <c r="M9" s="12"/>
      <c r="N9" s="41"/>
      <c r="O9" s="41"/>
    </row>
    <row r="10" spans="1:16" s="42" customFormat="1" ht="27.75" customHeight="1" x14ac:dyDescent="0.25">
      <c r="A10" s="307" t="s">
        <v>366</v>
      </c>
      <c r="B10" s="307"/>
      <c r="C10" s="307"/>
      <c r="D10" s="307"/>
      <c r="E10" s="307"/>
      <c r="F10" s="307"/>
      <c r="G10" s="307"/>
      <c r="H10" s="307"/>
      <c r="I10" s="307"/>
      <c r="J10" s="301"/>
      <c r="K10" s="301"/>
      <c r="L10" s="301"/>
      <c r="M10" s="15"/>
      <c r="N10" s="301"/>
      <c r="O10" s="301"/>
    </row>
    <row r="11" spans="1:16" ht="15" customHeight="1" thickBot="1" x14ac:dyDescent="0.3">
      <c r="A11" s="302"/>
      <c r="B11" s="302"/>
      <c r="C11" s="302"/>
      <c r="D11" s="302"/>
      <c r="E11" s="302"/>
      <c r="F11" s="302"/>
      <c r="G11" s="302"/>
      <c r="H11" s="302"/>
      <c r="I11" s="302"/>
      <c r="K11" s="303"/>
      <c r="L11" s="303"/>
      <c r="M11" s="303"/>
      <c r="O11" s="304"/>
      <c r="P11" s="304"/>
    </row>
    <row r="12" spans="1:16" ht="122.25" customHeight="1" thickBot="1" x14ac:dyDescent="0.3">
      <c r="A12" s="18" t="s">
        <v>3</v>
      </c>
      <c r="B12" s="19" t="s">
        <v>4</v>
      </c>
      <c r="C12" s="20" t="s">
        <v>5</v>
      </c>
      <c r="D12" s="20" t="s">
        <v>6</v>
      </c>
      <c r="E12" s="305" t="s">
        <v>37</v>
      </c>
      <c r="F12" s="306"/>
      <c r="G12" s="21" t="s">
        <v>7</v>
      </c>
      <c r="H12" s="21" t="s">
        <v>8</v>
      </c>
      <c r="I12" s="22" t="s">
        <v>9</v>
      </c>
    </row>
    <row r="13" spans="1:16" ht="18.75" x14ac:dyDescent="0.25">
      <c r="A13" s="18">
        <v>1</v>
      </c>
      <c r="B13" s="43">
        <v>1</v>
      </c>
      <c r="C13" s="44">
        <v>2</v>
      </c>
      <c r="D13" s="45">
        <v>3</v>
      </c>
      <c r="E13" s="298">
        <v>4</v>
      </c>
      <c r="F13" s="298"/>
      <c r="G13" s="45">
        <v>5</v>
      </c>
      <c r="H13" s="45">
        <v>6</v>
      </c>
      <c r="I13" s="47">
        <v>7</v>
      </c>
    </row>
    <row r="14" spans="1:16" ht="94.5" customHeight="1" x14ac:dyDescent="0.25">
      <c r="A14" s="48"/>
      <c r="B14" s="49" t="s">
        <v>13</v>
      </c>
      <c r="C14" s="50" t="s">
        <v>367</v>
      </c>
      <c r="D14" s="51"/>
      <c r="E14" s="52">
        <v>9600</v>
      </c>
      <c r="F14" s="53" t="s">
        <v>368</v>
      </c>
      <c r="G14" s="53" t="s">
        <v>11</v>
      </c>
      <c r="H14" s="53" t="s">
        <v>369</v>
      </c>
      <c r="I14" s="54"/>
    </row>
    <row r="15" spans="1:16" ht="88.5" customHeight="1" x14ac:dyDescent="0.25">
      <c r="A15" s="48"/>
      <c r="B15" s="49" t="s">
        <v>98</v>
      </c>
      <c r="C15" s="50" t="s">
        <v>370</v>
      </c>
      <c r="D15" s="51"/>
      <c r="E15" s="52">
        <v>27600</v>
      </c>
      <c r="F15" s="53" t="s">
        <v>371</v>
      </c>
      <c r="G15" s="53" t="s">
        <v>11</v>
      </c>
      <c r="H15" s="53" t="s">
        <v>23</v>
      </c>
      <c r="I15" s="54"/>
    </row>
    <row r="16" spans="1:16" ht="91.5" customHeight="1" x14ac:dyDescent="0.25">
      <c r="A16" s="48"/>
      <c r="B16" s="49" t="s">
        <v>254</v>
      </c>
      <c r="C16" s="50" t="s">
        <v>372</v>
      </c>
      <c r="D16" s="51"/>
      <c r="E16" s="52">
        <v>12000</v>
      </c>
      <c r="F16" s="53" t="s">
        <v>373</v>
      </c>
      <c r="G16" s="53" t="s">
        <v>11</v>
      </c>
      <c r="H16" s="53" t="s">
        <v>374</v>
      </c>
      <c r="I16" s="54"/>
    </row>
    <row r="17" spans="1:11" ht="37.5" x14ac:dyDescent="0.25">
      <c r="A17" s="48"/>
      <c r="B17" s="49" t="s">
        <v>375</v>
      </c>
      <c r="C17" s="50" t="s">
        <v>376</v>
      </c>
      <c r="D17" s="51"/>
      <c r="E17" s="52">
        <v>6000</v>
      </c>
      <c r="F17" s="53" t="s">
        <v>377</v>
      </c>
      <c r="G17" s="53" t="s">
        <v>11</v>
      </c>
      <c r="H17" s="53" t="s">
        <v>374</v>
      </c>
      <c r="I17" s="54"/>
    </row>
    <row r="18" spans="1:11" ht="56.25" x14ac:dyDescent="0.25">
      <c r="A18" s="48"/>
      <c r="B18" s="49" t="s">
        <v>802</v>
      </c>
      <c r="C18" s="50" t="s">
        <v>803</v>
      </c>
      <c r="D18" s="51"/>
      <c r="E18" s="52">
        <v>882000</v>
      </c>
      <c r="F18" s="53" t="s">
        <v>804</v>
      </c>
      <c r="G18" s="53" t="s">
        <v>11</v>
      </c>
      <c r="H18" s="53" t="s">
        <v>23</v>
      </c>
      <c r="I18" s="54"/>
    </row>
    <row r="19" spans="1:11" ht="75" x14ac:dyDescent="0.25">
      <c r="A19" s="48"/>
      <c r="B19" s="49" t="s">
        <v>68</v>
      </c>
      <c r="C19" s="50" t="s">
        <v>805</v>
      </c>
      <c r="D19" s="51"/>
      <c r="E19" s="52">
        <v>264000</v>
      </c>
      <c r="F19" s="53" t="s">
        <v>806</v>
      </c>
      <c r="G19" s="53" t="s">
        <v>11</v>
      </c>
      <c r="H19" s="53" t="s">
        <v>16</v>
      </c>
      <c r="I19" s="54"/>
    </row>
    <row r="20" spans="1:11" ht="20.25" customHeight="1" x14ac:dyDescent="0.25">
      <c r="A20" s="48"/>
      <c r="B20" s="49" t="s">
        <v>164</v>
      </c>
      <c r="C20" s="50" t="s">
        <v>782</v>
      </c>
      <c r="D20" s="51"/>
      <c r="E20" s="52">
        <v>139200</v>
      </c>
      <c r="F20" s="53" t="s">
        <v>807</v>
      </c>
      <c r="G20" s="53" t="s">
        <v>11</v>
      </c>
      <c r="H20" s="53" t="s">
        <v>23</v>
      </c>
      <c r="I20" s="54"/>
    </row>
    <row r="21" spans="1:11" ht="18.75" x14ac:dyDescent="0.25">
      <c r="A21" s="48"/>
      <c r="B21" s="49" t="s">
        <v>458</v>
      </c>
      <c r="C21" s="50" t="s">
        <v>564</v>
      </c>
      <c r="D21" s="51"/>
      <c r="E21" s="52">
        <v>40800</v>
      </c>
      <c r="F21" s="53" t="s">
        <v>808</v>
      </c>
      <c r="G21" s="53" t="s">
        <v>11</v>
      </c>
      <c r="H21" s="53" t="s">
        <v>16</v>
      </c>
      <c r="I21" s="54"/>
    </row>
    <row r="22" spans="1:11" ht="20.25" customHeight="1" x14ac:dyDescent="0.25">
      <c r="A22" s="48"/>
      <c r="B22" s="49" t="s">
        <v>566</v>
      </c>
      <c r="C22" s="50" t="s">
        <v>567</v>
      </c>
      <c r="D22" s="51"/>
      <c r="E22" s="52">
        <v>387600</v>
      </c>
      <c r="F22" s="53" t="s">
        <v>809</v>
      </c>
      <c r="G22" s="53" t="s">
        <v>11</v>
      </c>
      <c r="H22" s="53" t="s">
        <v>374</v>
      </c>
      <c r="I22" s="54"/>
    </row>
    <row r="23" spans="1:11" ht="75" x14ac:dyDescent="0.25">
      <c r="A23" s="48"/>
      <c r="B23" s="49" t="s">
        <v>810</v>
      </c>
      <c r="C23" s="50" t="s">
        <v>811</v>
      </c>
      <c r="D23" s="51"/>
      <c r="E23" s="52">
        <v>31200</v>
      </c>
      <c r="F23" s="53" t="s">
        <v>812</v>
      </c>
      <c r="G23" s="53" t="s">
        <v>11</v>
      </c>
      <c r="H23" s="53" t="s">
        <v>16</v>
      </c>
      <c r="I23" s="54"/>
    </row>
    <row r="24" spans="1:11" ht="38.25" thickBot="1" x14ac:dyDescent="0.3">
      <c r="A24" s="48"/>
      <c r="B24" s="49" t="s">
        <v>813</v>
      </c>
      <c r="C24" s="50" t="s">
        <v>814</v>
      </c>
      <c r="D24" s="51"/>
      <c r="E24" s="52">
        <v>16800</v>
      </c>
      <c r="F24" s="53" t="s">
        <v>815</v>
      </c>
      <c r="G24" s="53" t="s">
        <v>11</v>
      </c>
      <c r="H24" s="53" t="s">
        <v>23</v>
      </c>
      <c r="I24" s="54"/>
    </row>
    <row r="25" spans="1:11" s="24" customFormat="1" ht="61.5" thickBot="1" x14ac:dyDescent="0.3">
      <c r="B25" s="299" t="s">
        <v>30</v>
      </c>
      <c r="C25" s="300"/>
      <c r="D25" s="300"/>
      <c r="E25" s="25">
        <f>SUM(E14:E24)</f>
        <v>1816800</v>
      </c>
      <c r="F25" s="26" t="s">
        <v>816</v>
      </c>
      <c r="G25" s="27"/>
      <c r="H25" s="27"/>
      <c r="I25" s="28"/>
      <c r="K25" s="29"/>
    </row>
    <row r="27" spans="1:11" s="32" customFormat="1" ht="20.25" x14ac:dyDescent="0.3">
      <c r="A27" s="301" t="s">
        <v>31</v>
      </c>
      <c r="B27" s="301"/>
      <c r="C27" s="301"/>
      <c r="D27" s="301"/>
      <c r="E27" s="30"/>
      <c r="F27" s="320" t="s">
        <v>32</v>
      </c>
      <c r="G27" s="320"/>
      <c r="H27" s="320"/>
      <c r="I27" s="31"/>
    </row>
    <row r="28" spans="1:11" s="32" customFormat="1" ht="20.25" x14ac:dyDescent="0.3">
      <c r="A28" s="33"/>
      <c r="B28" s="34"/>
      <c r="C28" s="35"/>
      <c r="D28" s="36"/>
      <c r="E28" s="37"/>
      <c r="F28" s="56"/>
      <c r="G28" s="38"/>
      <c r="H28" s="38"/>
    </row>
    <row r="29" spans="1:11" s="32" customFormat="1" ht="20.25" x14ac:dyDescent="0.3">
      <c r="A29" s="301" t="s">
        <v>33</v>
      </c>
      <c r="B29" s="301"/>
      <c r="C29" s="301"/>
      <c r="D29" s="301"/>
      <c r="E29" s="37"/>
      <c r="F29" s="321" t="s">
        <v>34</v>
      </c>
      <c r="G29" s="321"/>
      <c r="H29" s="321"/>
    </row>
    <row r="117" spans="1:6" x14ac:dyDescent="0.25">
      <c r="A117" s="3"/>
      <c r="B117" s="3"/>
      <c r="C117" s="3"/>
      <c r="E117" s="3"/>
      <c r="F117" s="3"/>
    </row>
    <row r="119" spans="1:6" x14ac:dyDescent="0.25">
      <c r="A119" s="3"/>
      <c r="B119" s="3"/>
      <c r="C119" s="3"/>
      <c r="E119" s="3"/>
      <c r="F119" s="3"/>
    </row>
    <row r="124" spans="1:6" x14ac:dyDescent="0.25">
      <c r="A124" s="3"/>
      <c r="B124" s="3"/>
      <c r="C124" s="3"/>
      <c r="E124" s="3"/>
      <c r="F124" s="3"/>
    </row>
    <row r="126" spans="1:6" x14ac:dyDescent="0.25">
      <c r="A126" s="3"/>
      <c r="B126" s="3"/>
      <c r="C126" s="3"/>
      <c r="E126" s="3"/>
      <c r="F126" s="3"/>
    </row>
  </sheetData>
  <mergeCells count="20">
    <mergeCell ref="G2:J2"/>
    <mergeCell ref="G4:H4"/>
    <mergeCell ref="G5:I5"/>
    <mergeCell ref="G6:I6"/>
    <mergeCell ref="A8:I8"/>
    <mergeCell ref="J8:L8"/>
    <mergeCell ref="E12:F12"/>
    <mergeCell ref="E13:F13"/>
    <mergeCell ref="N8:O8"/>
    <mergeCell ref="A10:I10"/>
    <mergeCell ref="J10:L10"/>
    <mergeCell ref="N10:O10"/>
    <mergeCell ref="A11:I11"/>
    <mergeCell ref="K11:M11"/>
    <mergeCell ref="O11:P11"/>
    <mergeCell ref="B25:D25"/>
    <mergeCell ref="A27:D27"/>
    <mergeCell ref="F27:H27"/>
    <mergeCell ref="A29:D29"/>
    <mergeCell ref="F29:H29"/>
  </mergeCells>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16"/>
  <sheetViews>
    <sheetView topLeftCell="B1" workbookViewId="0">
      <selection activeCell="B1" sqref="A1:XFD1048576"/>
    </sheetView>
  </sheetViews>
  <sheetFormatPr defaultRowHeight="16.5" x14ac:dyDescent="0.25"/>
  <cols>
    <col min="1" max="1" width="5.5703125" style="1" hidden="1" customWidth="1"/>
    <col min="2" max="2" width="21.140625" style="1" customWidth="1"/>
    <col min="3" max="3" width="79.42578125" style="2" customWidth="1"/>
    <col min="4" max="4" width="16" style="3" customWidth="1"/>
    <col min="5" max="5" width="22.42578125" style="4" bestFit="1" customWidth="1"/>
    <col min="6" max="6" width="45.42578125" style="39" customWidth="1"/>
    <col min="7" max="7" width="18.85546875" style="3" customWidth="1"/>
    <col min="8" max="8" width="22.5703125" style="3" customWidth="1"/>
    <col min="9" max="9" width="34.85546875" style="3" customWidth="1"/>
    <col min="10" max="10" width="14.7109375" style="3" bestFit="1" customWidth="1"/>
    <col min="11" max="16384" width="9.140625" style="3"/>
  </cols>
  <sheetData>
    <row r="1" spans="1:16" s="59" customFormat="1" ht="21.75" customHeight="1" x14ac:dyDescent="0.3">
      <c r="A1" s="57"/>
      <c r="B1" s="58"/>
      <c r="D1" s="60"/>
      <c r="E1" s="61"/>
      <c r="F1" s="5" t="s">
        <v>115</v>
      </c>
      <c r="G1" s="62"/>
      <c r="H1" s="63"/>
      <c r="I1" s="64"/>
    </row>
    <row r="2" spans="1:16" s="59" customFormat="1" ht="69" customHeight="1" x14ac:dyDescent="0.25">
      <c r="A2" s="57"/>
      <c r="B2" s="58"/>
      <c r="D2" s="60"/>
      <c r="E2" s="65" t="s">
        <v>116</v>
      </c>
      <c r="F2" s="325" t="s">
        <v>117</v>
      </c>
      <c r="G2" s="325"/>
      <c r="H2" s="325"/>
      <c r="I2" s="325"/>
    </row>
    <row r="3" spans="1:16" s="59" customFormat="1" ht="24.75" customHeight="1" x14ac:dyDescent="0.25">
      <c r="A3" s="57"/>
      <c r="B3" s="58"/>
      <c r="D3" s="60"/>
      <c r="E3" s="65"/>
      <c r="F3" s="327" t="s">
        <v>559</v>
      </c>
      <c r="G3" s="327"/>
      <c r="H3" s="327"/>
      <c r="I3" s="66"/>
    </row>
    <row r="4" spans="1:16" s="59" customFormat="1" ht="13.5" customHeight="1" x14ac:dyDescent="0.25">
      <c r="A4" s="57"/>
      <c r="B4" s="58"/>
      <c r="D4" s="60"/>
      <c r="E4" s="65"/>
      <c r="F4" s="66"/>
      <c r="G4" s="66"/>
      <c r="H4" s="66"/>
      <c r="I4" s="66"/>
    </row>
    <row r="5" spans="1:16" s="59" customFormat="1" ht="51" customHeight="1" x14ac:dyDescent="0.25">
      <c r="A5" s="328" t="s">
        <v>118</v>
      </c>
      <c r="B5" s="328"/>
      <c r="C5" s="328"/>
      <c r="D5" s="328"/>
      <c r="E5" s="328"/>
      <c r="F5" s="328"/>
      <c r="G5" s="328"/>
      <c r="H5" s="328"/>
      <c r="I5" s="328"/>
      <c r="J5" s="322"/>
      <c r="K5" s="322"/>
      <c r="L5" s="322"/>
      <c r="M5" s="67"/>
      <c r="N5" s="329"/>
      <c r="O5" s="329"/>
    </row>
    <row r="6" spans="1:16" s="59" customFormat="1" ht="28.5" customHeight="1" x14ac:dyDescent="0.25">
      <c r="A6" s="57"/>
      <c r="B6" s="58"/>
      <c r="D6" s="60"/>
      <c r="E6" s="65"/>
      <c r="F6" s="66"/>
      <c r="G6" s="66"/>
      <c r="H6" s="66"/>
      <c r="I6" s="66"/>
    </row>
    <row r="7" spans="1:16" s="42" customFormat="1" ht="27.75" customHeight="1" x14ac:dyDescent="0.25">
      <c r="A7" s="307" t="s">
        <v>366</v>
      </c>
      <c r="B7" s="307"/>
      <c r="C7" s="307"/>
      <c r="D7" s="307"/>
      <c r="E7" s="307"/>
      <c r="F7" s="307"/>
      <c r="G7" s="307"/>
      <c r="H7" s="307"/>
      <c r="I7" s="307"/>
      <c r="J7" s="301"/>
      <c r="K7" s="301"/>
      <c r="L7" s="301"/>
      <c r="M7" s="15"/>
      <c r="N7" s="301"/>
      <c r="O7" s="301"/>
    </row>
    <row r="8" spans="1:16" ht="19.5" thickBot="1" x14ac:dyDescent="0.3">
      <c r="A8" s="302"/>
      <c r="B8" s="302"/>
      <c r="C8" s="302"/>
      <c r="D8" s="302"/>
      <c r="E8" s="302"/>
      <c r="F8" s="302"/>
      <c r="G8" s="302"/>
      <c r="H8" s="302"/>
      <c r="I8" s="302"/>
      <c r="K8" s="303"/>
      <c r="L8" s="303"/>
      <c r="M8" s="303"/>
      <c r="O8" s="304"/>
      <c r="P8" s="304"/>
    </row>
    <row r="9" spans="1:16" ht="122.25" customHeight="1" thickBot="1" x14ac:dyDescent="0.3">
      <c r="A9" s="18" t="s">
        <v>3</v>
      </c>
      <c r="B9" s="19" t="s">
        <v>4</v>
      </c>
      <c r="C9" s="20" t="s">
        <v>5</v>
      </c>
      <c r="D9" s="20" t="s">
        <v>6</v>
      </c>
      <c r="E9" s="305" t="s">
        <v>37</v>
      </c>
      <c r="F9" s="306"/>
      <c r="G9" s="21" t="s">
        <v>7</v>
      </c>
      <c r="H9" s="21" t="s">
        <v>8</v>
      </c>
      <c r="I9" s="22" t="s">
        <v>9</v>
      </c>
    </row>
    <row r="10" spans="1:16" ht="18.75" x14ac:dyDescent="0.25">
      <c r="A10" s="18">
        <v>1</v>
      </c>
      <c r="B10" s="43">
        <v>1</v>
      </c>
      <c r="C10" s="44">
        <v>2</v>
      </c>
      <c r="D10" s="45">
        <v>3</v>
      </c>
      <c r="E10" s="298">
        <v>4</v>
      </c>
      <c r="F10" s="298"/>
      <c r="G10" s="45">
        <v>5</v>
      </c>
      <c r="H10" s="45">
        <v>6</v>
      </c>
      <c r="I10" s="47">
        <v>7</v>
      </c>
    </row>
    <row r="11" spans="1:16" ht="131.25" x14ac:dyDescent="0.25">
      <c r="A11" s="48"/>
      <c r="B11" s="49" t="s">
        <v>137</v>
      </c>
      <c r="C11" s="50" t="s">
        <v>262</v>
      </c>
      <c r="D11" s="51"/>
      <c r="E11" s="52">
        <v>337200</v>
      </c>
      <c r="F11" s="53" t="s">
        <v>378</v>
      </c>
      <c r="G11" s="53"/>
      <c r="H11" s="53" t="s">
        <v>23</v>
      </c>
      <c r="I11" s="55" t="s">
        <v>136</v>
      </c>
    </row>
    <row r="12" spans="1:16" ht="112.5" x14ac:dyDescent="0.25">
      <c r="A12" s="48"/>
      <c r="B12" s="49" t="s">
        <v>230</v>
      </c>
      <c r="C12" s="50" t="s">
        <v>264</v>
      </c>
      <c r="D12" s="51"/>
      <c r="E12" s="52">
        <v>42000</v>
      </c>
      <c r="F12" s="53" t="s">
        <v>379</v>
      </c>
      <c r="G12" s="53"/>
      <c r="H12" s="53" t="s">
        <v>23</v>
      </c>
      <c r="I12" s="55" t="s">
        <v>233</v>
      </c>
    </row>
    <row r="13" spans="1:16" ht="132" thickBot="1" x14ac:dyDescent="0.3">
      <c r="A13" s="48"/>
      <c r="B13" s="79" t="s">
        <v>575</v>
      </c>
      <c r="C13" s="80" t="s">
        <v>799</v>
      </c>
      <c r="D13" s="81"/>
      <c r="E13" s="82">
        <v>25200</v>
      </c>
      <c r="F13" s="83" t="s">
        <v>800</v>
      </c>
      <c r="G13" s="83"/>
      <c r="H13" s="83" t="s">
        <v>23</v>
      </c>
      <c r="I13" s="55" t="s">
        <v>136</v>
      </c>
    </row>
    <row r="14" spans="1:16" s="24" customFormat="1" ht="83.25" customHeight="1" thickBot="1" x14ac:dyDescent="0.3">
      <c r="B14" s="299" t="s">
        <v>30</v>
      </c>
      <c r="C14" s="300"/>
      <c r="D14" s="300"/>
      <c r="E14" s="25">
        <f>SUM(E11:E13)</f>
        <v>404400</v>
      </c>
      <c r="F14" s="26" t="s">
        <v>801</v>
      </c>
      <c r="G14" s="27"/>
      <c r="H14" s="27"/>
      <c r="I14" s="28"/>
      <c r="K14" s="29"/>
    </row>
    <row r="15" spans="1:16" ht="37.5" customHeight="1" x14ac:dyDescent="0.25"/>
    <row r="16" spans="1:16" ht="45" customHeight="1" x14ac:dyDescent="0.25"/>
    <row r="17" spans="1:9" s="32" customFormat="1" ht="20.25" x14ac:dyDescent="0.3">
      <c r="A17" s="301" t="s">
        <v>31</v>
      </c>
      <c r="B17" s="301"/>
      <c r="C17" s="301"/>
      <c r="D17" s="301"/>
      <c r="E17" s="30"/>
      <c r="F17" s="320" t="s">
        <v>32</v>
      </c>
      <c r="G17" s="320"/>
      <c r="H17" s="320"/>
      <c r="I17" s="31"/>
    </row>
    <row r="18" spans="1:9" s="32" customFormat="1" ht="20.25" customHeight="1" x14ac:dyDescent="0.3">
      <c r="A18" s="33"/>
      <c r="B18" s="34"/>
      <c r="C18" s="35"/>
      <c r="D18" s="36"/>
      <c r="E18" s="37"/>
      <c r="F18" s="56"/>
      <c r="G18" s="38"/>
      <c r="H18" s="38"/>
    </row>
    <row r="19" spans="1:9" s="32" customFormat="1" ht="20.25" x14ac:dyDescent="0.3">
      <c r="A19" s="301" t="s">
        <v>33</v>
      </c>
      <c r="B19" s="301"/>
      <c r="C19" s="301"/>
      <c r="D19" s="301"/>
      <c r="E19" s="37"/>
      <c r="F19" s="321" t="s">
        <v>34</v>
      </c>
      <c r="G19" s="321"/>
      <c r="H19" s="321"/>
    </row>
    <row r="113" spans="3:16" s="3" customFormat="1" x14ac:dyDescent="0.25">
      <c r="C113" s="2"/>
      <c r="E113" s="4"/>
      <c r="F113" s="39"/>
    </row>
    <row r="114" spans="3:16" s="1" customFormat="1" ht="96" customHeight="1" x14ac:dyDescent="0.25">
      <c r="C114" s="2"/>
      <c r="D114" s="3"/>
      <c r="E114" s="4"/>
      <c r="F114" s="39"/>
      <c r="G114" s="3"/>
      <c r="H114" s="3"/>
      <c r="I114" s="3"/>
      <c r="J114" s="3"/>
      <c r="K114" s="3"/>
      <c r="L114" s="3"/>
      <c r="M114" s="3"/>
      <c r="N114" s="3"/>
      <c r="O114" s="3"/>
      <c r="P114" s="3"/>
    </row>
    <row r="115" spans="3:16" s="3" customFormat="1" x14ac:dyDescent="0.25">
      <c r="C115" s="2"/>
      <c r="E115" s="4"/>
      <c r="F115" s="39"/>
    </row>
    <row r="116" spans="3:16" s="1" customFormat="1" ht="98.25" customHeight="1" x14ac:dyDescent="0.25">
      <c r="C116" s="2"/>
      <c r="D116" s="3"/>
      <c r="E116" s="4"/>
      <c r="F116" s="39"/>
      <c r="G116" s="3"/>
      <c r="H116" s="3"/>
      <c r="I116" s="3"/>
      <c r="J116" s="3"/>
      <c r="K116" s="3"/>
      <c r="L116" s="3"/>
      <c r="M116" s="3"/>
      <c r="N116" s="3"/>
      <c r="O116" s="3"/>
      <c r="P116" s="3"/>
    </row>
  </sheetData>
  <mergeCells count="18">
    <mergeCell ref="A7:I7"/>
    <mergeCell ref="J7:L7"/>
    <mergeCell ref="N7:O7"/>
    <mergeCell ref="F2:I2"/>
    <mergeCell ref="F3:H3"/>
    <mergeCell ref="A5:I5"/>
    <mergeCell ref="J5:L5"/>
    <mergeCell ref="N5:O5"/>
    <mergeCell ref="A8:I8"/>
    <mergeCell ref="K8:M8"/>
    <mergeCell ref="O8:P8"/>
    <mergeCell ref="E9:F9"/>
    <mergeCell ref="E10:F10"/>
    <mergeCell ref="A19:D19"/>
    <mergeCell ref="F19:H19"/>
    <mergeCell ref="B14:D14"/>
    <mergeCell ref="A17:D17"/>
    <mergeCell ref="F17:H17"/>
  </mergeCells>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P85"/>
  <sheetViews>
    <sheetView topLeftCell="B22" workbookViewId="0">
      <selection activeCell="C3" sqref="C3"/>
    </sheetView>
  </sheetViews>
  <sheetFormatPr defaultRowHeight="16.5" x14ac:dyDescent="0.25"/>
  <cols>
    <col min="1" max="1" width="5.5703125" style="1" hidden="1" customWidth="1"/>
    <col min="2" max="2" width="21.140625" style="1" customWidth="1"/>
    <col min="3" max="3" width="75.5703125" style="2" customWidth="1"/>
    <col min="4" max="4" width="15.7109375" style="3" customWidth="1"/>
    <col min="5" max="5" width="22.5703125" style="4" customWidth="1"/>
    <col min="6" max="6" width="43.140625" style="39" customWidth="1"/>
    <col min="7" max="7" width="20.85546875" style="3" customWidth="1"/>
    <col min="8" max="8" width="22.5703125" style="3" customWidth="1"/>
    <col min="9" max="9" width="26.140625" style="3" customWidth="1"/>
    <col min="10" max="10" width="14.7109375" style="3" bestFit="1" customWidth="1"/>
    <col min="11" max="16384" width="9.140625" style="3"/>
  </cols>
  <sheetData>
    <row r="1" spans="1:16" s="42" customFormat="1" ht="27.75" customHeight="1" x14ac:dyDescent="0.25">
      <c r="A1" s="307" t="s">
        <v>380</v>
      </c>
      <c r="B1" s="307"/>
      <c r="C1" s="307"/>
      <c r="D1" s="307"/>
      <c r="E1" s="307"/>
      <c r="F1" s="307"/>
      <c r="G1" s="307"/>
      <c r="H1" s="307"/>
      <c r="I1" s="307"/>
      <c r="J1" s="301"/>
      <c r="K1" s="301"/>
      <c r="L1" s="301"/>
      <c r="M1" s="15"/>
      <c r="N1" s="301"/>
      <c r="O1" s="301"/>
    </row>
    <row r="2" spans="1:16" ht="15" customHeight="1" thickBot="1" x14ac:dyDescent="0.3">
      <c r="A2" s="302"/>
      <c r="B2" s="302"/>
      <c r="C2" s="302"/>
      <c r="D2" s="302"/>
      <c r="E2" s="302"/>
      <c r="F2" s="302"/>
      <c r="G2" s="302"/>
      <c r="H2" s="302"/>
      <c r="I2" s="302"/>
      <c r="K2" s="303"/>
      <c r="L2" s="303"/>
      <c r="M2" s="303"/>
      <c r="O2" s="304"/>
      <c r="P2" s="304"/>
    </row>
    <row r="3" spans="1:16" ht="122.25" customHeight="1" thickBot="1" x14ac:dyDescent="0.3">
      <c r="A3" s="18" t="s">
        <v>3</v>
      </c>
      <c r="B3" s="19" t="s">
        <v>4</v>
      </c>
      <c r="C3" s="20" t="s">
        <v>5</v>
      </c>
      <c r="D3" s="20" t="s">
        <v>6</v>
      </c>
      <c r="E3" s="305" t="s">
        <v>37</v>
      </c>
      <c r="F3" s="306"/>
      <c r="G3" s="21" t="s">
        <v>7</v>
      </c>
      <c r="H3" s="21" t="s">
        <v>8</v>
      </c>
      <c r="I3" s="22" t="s">
        <v>9</v>
      </c>
    </row>
    <row r="4" spans="1:16" ht="18.75" x14ac:dyDescent="0.25">
      <c r="A4" s="18">
        <v>1</v>
      </c>
      <c r="B4" s="43">
        <v>1</v>
      </c>
      <c r="C4" s="44">
        <v>2</v>
      </c>
      <c r="D4" s="212">
        <v>3</v>
      </c>
      <c r="E4" s="298">
        <v>4</v>
      </c>
      <c r="F4" s="298"/>
      <c r="G4" s="212">
        <v>5</v>
      </c>
      <c r="H4" s="212">
        <v>6</v>
      </c>
      <c r="I4" s="47">
        <v>7</v>
      </c>
    </row>
    <row r="5" spans="1:16" ht="102" customHeight="1" x14ac:dyDescent="0.25">
      <c r="A5" s="48"/>
      <c r="B5" s="49" t="s">
        <v>13</v>
      </c>
      <c r="C5" s="50" t="s">
        <v>381</v>
      </c>
      <c r="D5" s="51"/>
      <c r="E5" s="52">
        <v>203500</v>
      </c>
      <c r="F5" s="53" t="s">
        <v>382</v>
      </c>
      <c r="G5" s="109" t="s">
        <v>1154</v>
      </c>
      <c r="H5" s="53" t="s">
        <v>16</v>
      </c>
      <c r="I5" s="54"/>
    </row>
    <row r="6" spans="1:16" ht="112.5" x14ac:dyDescent="0.25">
      <c r="A6" s="48"/>
      <c r="B6" s="49" t="s">
        <v>27</v>
      </c>
      <c r="C6" s="50" t="s">
        <v>383</v>
      </c>
      <c r="D6" s="51"/>
      <c r="E6" s="52">
        <v>216200</v>
      </c>
      <c r="F6" s="53" t="s">
        <v>384</v>
      </c>
      <c r="G6" s="109" t="s">
        <v>1154</v>
      </c>
      <c r="H6" s="53" t="s">
        <v>16</v>
      </c>
      <c r="I6" s="54"/>
    </row>
    <row r="7" spans="1:16" ht="56.25" x14ac:dyDescent="0.25">
      <c r="A7" s="48"/>
      <c r="B7" s="49" t="s">
        <v>459</v>
      </c>
      <c r="C7" s="50" t="s">
        <v>725</v>
      </c>
      <c r="D7" s="51"/>
      <c r="E7" s="52">
        <v>96000</v>
      </c>
      <c r="F7" s="53" t="s">
        <v>124</v>
      </c>
      <c r="G7" s="109" t="s">
        <v>1154</v>
      </c>
      <c r="H7" s="53" t="s">
        <v>16</v>
      </c>
      <c r="I7" s="54"/>
    </row>
    <row r="8" spans="1:16" ht="75" x14ac:dyDescent="0.25">
      <c r="A8" s="48"/>
      <c r="B8" s="49" t="s">
        <v>130</v>
      </c>
      <c r="C8" s="50" t="s">
        <v>726</v>
      </c>
      <c r="D8" s="51"/>
      <c r="E8" s="52">
        <v>2475000</v>
      </c>
      <c r="F8" s="53" t="s">
        <v>727</v>
      </c>
      <c r="G8" s="109" t="s">
        <v>1154</v>
      </c>
      <c r="H8" s="53" t="s">
        <v>16</v>
      </c>
      <c r="I8" s="54"/>
    </row>
    <row r="9" spans="1:16" ht="56.25" x14ac:dyDescent="0.25">
      <c r="A9" s="48"/>
      <c r="B9" s="49" t="s">
        <v>728</v>
      </c>
      <c r="C9" s="50" t="s">
        <v>729</v>
      </c>
      <c r="D9" s="51"/>
      <c r="E9" s="52">
        <v>24000</v>
      </c>
      <c r="F9" s="53" t="s">
        <v>582</v>
      </c>
      <c r="G9" s="109" t="s">
        <v>1154</v>
      </c>
      <c r="H9" s="53" t="s">
        <v>16</v>
      </c>
      <c r="I9" s="54"/>
    </row>
    <row r="10" spans="1:16" ht="51.75" customHeight="1" x14ac:dyDescent="0.25">
      <c r="A10" s="48"/>
      <c r="B10" s="49" t="s">
        <v>421</v>
      </c>
      <c r="C10" s="50" t="s">
        <v>730</v>
      </c>
      <c r="D10" s="51"/>
      <c r="E10" s="52">
        <v>96000</v>
      </c>
      <c r="F10" s="53" t="s">
        <v>731</v>
      </c>
      <c r="G10" s="109" t="s">
        <v>1154</v>
      </c>
      <c r="H10" s="53" t="s">
        <v>16</v>
      </c>
      <c r="I10" s="54"/>
    </row>
    <row r="11" spans="1:16" ht="56.25" x14ac:dyDescent="0.25">
      <c r="A11" s="48"/>
      <c r="B11" s="49" t="s">
        <v>77</v>
      </c>
      <c r="C11" s="50" t="s">
        <v>732</v>
      </c>
      <c r="D11" s="51"/>
      <c r="E11" s="52">
        <v>96400</v>
      </c>
      <c r="F11" s="53" t="s">
        <v>733</v>
      </c>
      <c r="G11" s="109" t="s">
        <v>1154</v>
      </c>
      <c r="H11" s="53" t="s">
        <v>16</v>
      </c>
      <c r="I11" s="54"/>
    </row>
    <row r="12" spans="1:16" ht="64.5" customHeight="1" x14ac:dyDescent="0.25">
      <c r="A12" s="48"/>
      <c r="B12" s="49" t="s">
        <v>734</v>
      </c>
      <c r="C12" s="50" t="s">
        <v>735</v>
      </c>
      <c r="D12" s="51"/>
      <c r="E12" s="52">
        <v>30000</v>
      </c>
      <c r="F12" s="53" t="s">
        <v>359</v>
      </c>
      <c r="G12" s="109" t="s">
        <v>1154</v>
      </c>
      <c r="H12" s="53" t="s">
        <v>16</v>
      </c>
      <c r="I12" s="54"/>
    </row>
    <row r="13" spans="1:16" ht="56.25" x14ac:dyDescent="0.25">
      <c r="A13" s="48"/>
      <c r="B13" s="49" t="s">
        <v>84</v>
      </c>
      <c r="C13" s="50" t="s">
        <v>85</v>
      </c>
      <c r="D13" s="51"/>
      <c r="E13" s="52">
        <v>360000</v>
      </c>
      <c r="F13" s="53" t="s">
        <v>736</v>
      </c>
      <c r="G13" s="109" t="s">
        <v>1154</v>
      </c>
      <c r="H13" s="53" t="s">
        <v>16</v>
      </c>
      <c r="I13" s="54"/>
    </row>
    <row r="14" spans="1:16" ht="60.75" customHeight="1" x14ac:dyDescent="0.25">
      <c r="A14" s="48"/>
      <c r="B14" s="49" t="s">
        <v>737</v>
      </c>
      <c r="C14" s="50" t="s">
        <v>738</v>
      </c>
      <c r="D14" s="51"/>
      <c r="E14" s="52">
        <v>120000</v>
      </c>
      <c r="F14" s="53" t="s">
        <v>739</v>
      </c>
      <c r="G14" s="109" t="s">
        <v>1154</v>
      </c>
      <c r="H14" s="53" t="s">
        <v>16</v>
      </c>
      <c r="I14" s="54"/>
    </row>
    <row r="15" spans="1:16" ht="60.75" customHeight="1" x14ac:dyDescent="0.25">
      <c r="A15" s="48"/>
      <c r="B15" s="49" t="s">
        <v>107</v>
      </c>
      <c r="C15" s="50" t="s">
        <v>740</v>
      </c>
      <c r="D15" s="51"/>
      <c r="E15" s="52">
        <v>48000</v>
      </c>
      <c r="F15" s="53" t="s">
        <v>741</v>
      </c>
      <c r="G15" s="109" t="s">
        <v>1154</v>
      </c>
      <c r="H15" s="53" t="s">
        <v>16</v>
      </c>
      <c r="I15" s="54"/>
    </row>
    <row r="16" spans="1:16" ht="60.75" customHeight="1" x14ac:dyDescent="0.25">
      <c r="A16" s="48"/>
      <c r="B16" s="248" t="s">
        <v>4500</v>
      </c>
      <c r="C16" s="249" t="s">
        <v>4501</v>
      </c>
      <c r="D16" s="250"/>
      <c r="E16" s="251">
        <v>34000</v>
      </c>
      <c r="F16" s="252" t="s">
        <v>2848</v>
      </c>
      <c r="G16" s="109" t="s">
        <v>1154</v>
      </c>
      <c r="H16" s="253" t="s">
        <v>369</v>
      </c>
      <c r="I16" s="143"/>
    </row>
    <row r="17" spans="1:11" ht="60.75" customHeight="1" x14ac:dyDescent="0.25">
      <c r="A17" s="48"/>
      <c r="B17" s="248" t="s">
        <v>4502</v>
      </c>
      <c r="C17" s="249" t="s">
        <v>4503</v>
      </c>
      <c r="D17" s="250"/>
      <c r="E17" s="254">
        <v>480000</v>
      </c>
      <c r="F17" s="255" t="s">
        <v>4504</v>
      </c>
      <c r="G17" s="109" t="s">
        <v>1154</v>
      </c>
      <c r="H17" s="253" t="s">
        <v>369</v>
      </c>
      <c r="I17" s="143"/>
    </row>
    <row r="18" spans="1:11" ht="60.75" customHeight="1" x14ac:dyDescent="0.25">
      <c r="A18" s="48"/>
      <c r="B18" s="248" t="s">
        <v>4505</v>
      </c>
      <c r="C18" s="249" t="s">
        <v>4506</v>
      </c>
      <c r="D18" s="250"/>
      <c r="E18" s="254">
        <v>42000</v>
      </c>
      <c r="F18" s="255" t="s">
        <v>379</v>
      </c>
      <c r="G18" s="109" t="s">
        <v>1154</v>
      </c>
      <c r="H18" s="253" t="s">
        <v>369</v>
      </c>
      <c r="I18" s="143"/>
    </row>
    <row r="19" spans="1:11" ht="60.75" customHeight="1" x14ac:dyDescent="0.25">
      <c r="A19" s="48"/>
      <c r="B19" s="75" t="s">
        <v>4507</v>
      </c>
      <c r="C19" s="75" t="s">
        <v>4508</v>
      </c>
      <c r="D19" s="256"/>
      <c r="E19" s="251">
        <v>48000</v>
      </c>
      <c r="F19" s="255" t="s">
        <v>4509</v>
      </c>
      <c r="G19" s="109" t="s">
        <v>1154</v>
      </c>
      <c r="H19" s="253" t="s">
        <v>369</v>
      </c>
      <c r="I19" s="143"/>
    </row>
    <row r="20" spans="1:11" ht="93.75" customHeight="1" x14ac:dyDescent="0.25">
      <c r="A20" s="48"/>
      <c r="B20" s="75" t="s">
        <v>4510</v>
      </c>
      <c r="C20" s="75" t="s">
        <v>4511</v>
      </c>
      <c r="D20" s="185"/>
      <c r="E20" s="257">
        <v>300000</v>
      </c>
      <c r="F20" s="258" t="s">
        <v>2625</v>
      </c>
      <c r="G20" s="109" t="s">
        <v>1154</v>
      </c>
      <c r="H20" s="253" t="s">
        <v>369</v>
      </c>
      <c r="I20" s="77"/>
    </row>
    <row r="21" spans="1:11" ht="100.5" customHeight="1" x14ac:dyDescent="0.25">
      <c r="A21" s="48"/>
      <c r="B21" s="75" t="s">
        <v>4510</v>
      </c>
      <c r="C21" s="75" t="s">
        <v>4512</v>
      </c>
      <c r="D21" s="185"/>
      <c r="E21" s="257">
        <v>330000</v>
      </c>
      <c r="F21" s="258" t="s">
        <v>4513</v>
      </c>
      <c r="G21" s="109" t="s">
        <v>1154</v>
      </c>
      <c r="H21" s="253" t="s">
        <v>369</v>
      </c>
      <c r="I21" s="77"/>
    </row>
    <row r="22" spans="1:11" ht="60.75" customHeight="1" x14ac:dyDescent="0.25">
      <c r="A22" s="48"/>
      <c r="B22" s="75" t="s">
        <v>4514</v>
      </c>
      <c r="C22" s="75" t="s">
        <v>4515</v>
      </c>
      <c r="D22" s="185"/>
      <c r="E22" s="257">
        <v>840000</v>
      </c>
      <c r="F22" s="258" t="s">
        <v>4516</v>
      </c>
      <c r="G22" s="109" t="s">
        <v>1154</v>
      </c>
      <c r="H22" s="253" t="s">
        <v>369</v>
      </c>
      <c r="I22" s="77"/>
    </row>
    <row r="23" spans="1:11" ht="60.75" customHeight="1" x14ac:dyDescent="0.25">
      <c r="A23" s="48"/>
      <c r="B23" s="75" t="s">
        <v>4517</v>
      </c>
      <c r="C23" s="259" t="s">
        <v>4518</v>
      </c>
      <c r="D23" s="260"/>
      <c r="E23" s="186">
        <v>220000</v>
      </c>
      <c r="F23" s="219" t="s">
        <v>4519</v>
      </c>
      <c r="G23" s="109" t="s">
        <v>1154</v>
      </c>
      <c r="H23" s="253" t="s">
        <v>369</v>
      </c>
      <c r="I23" s="77"/>
    </row>
    <row r="24" spans="1:11" ht="60.75" customHeight="1" x14ac:dyDescent="0.25">
      <c r="A24" s="48"/>
      <c r="B24" s="75" t="s">
        <v>4520</v>
      </c>
      <c r="C24" s="259" t="s">
        <v>4521</v>
      </c>
      <c r="D24" s="260"/>
      <c r="E24" s="186">
        <v>12000</v>
      </c>
      <c r="F24" s="219" t="s">
        <v>4522</v>
      </c>
      <c r="G24" s="109" t="s">
        <v>1154</v>
      </c>
      <c r="H24" s="253" t="s">
        <v>369</v>
      </c>
      <c r="I24" s="77"/>
    </row>
    <row r="25" spans="1:11" ht="60.75" customHeight="1" thickBot="1" x14ac:dyDescent="0.3">
      <c r="A25" s="48"/>
      <c r="B25" s="75" t="s">
        <v>4523</v>
      </c>
      <c r="C25" s="75" t="s">
        <v>4524</v>
      </c>
      <c r="D25" s="185"/>
      <c r="E25" s="186">
        <v>250000</v>
      </c>
      <c r="F25" s="149" t="s">
        <v>4525</v>
      </c>
      <c r="G25" s="109" t="s">
        <v>1154</v>
      </c>
      <c r="H25" s="253" t="s">
        <v>369</v>
      </c>
      <c r="I25" s="77"/>
    </row>
    <row r="26" spans="1:11" s="24" customFormat="1" ht="76.5" customHeight="1" thickBot="1" x14ac:dyDescent="0.3">
      <c r="B26" s="299" t="s">
        <v>30</v>
      </c>
      <c r="C26" s="300"/>
      <c r="D26" s="300"/>
      <c r="E26" s="25">
        <f>SUM(E5:E25)</f>
        <v>6321100</v>
      </c>
      <c r="F26" s="26" t="s">
        <v>4526</v>
      </c>
      <c r="G26" s="213"/>
      <c r="H26" s="213"/>
      <c r="I26" s="28"/>
      <c r="K26" s="29"/>
    </row>
    <row r="74" spans="1:6" x14ac:dyDescent="0.25">
      <c r="A74" s="3"/>
      <c r="B74" s="3"/>
      <c r="C74" s="3"/>
      <c r="E74" s="3"/>
      <c r="F74" s="3"/>
    </row>
    <row r="76" spans="1:6" x14ac:dyDescent="0.25">
      <c r="A76" s="3"/>
      <c r="B76" s="3"/>
      <c r="C76" s="3"/>
      <c r="E76" s="3"/>
      <c r="F76" s="3"/>
    </row>
    <row r="83" spans="1:6" x14ac:dyDescent="0.25">
      <c r="A83" s="3"/>
      <c r="B83" s="3"/>
      <c r="C83" s="3"/>
      <c r="E83" s="3"/>
      <c r="F83" s="3"/>
    </row>
    <row r="85" spans="1:6" x14ac:dyDescent="0.25">
      <c r="A85" s="3"/>
      <c r="B85" s="3"/>
      <c r="C85" s="3"/>
      <c r="E85" s="3"/>
      <c r="F85" s="3"/>
    </row>
  </sheetData>
  <mergeCells count="9">
    <mergeCell ref="B26:D26"/>
    <mergeCell ref="E3:F3"/>
    <mergeCell ref="E4:F4"/>
    <mergeCell ref="A1:I1"/>
    <mergeCell ref="J1:L1"/>
    <mergeCell ref="N1:O1"/>
    <mergeCell ref="A2:I2"/>
    <mergeCell ref="K2:M2"/>
    <mergeCell ref="O2:P2"/>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P89"/>
  <sheetViews>
    <sheetView topLeftCell="B1" workbookViewId="0">
      <selection activeCell="B5" sqref="B5"/>
    </sheetView>
  </sheetViews>
  <sheetFormatPr defaultRowHeight="16.5" x14ac:dyDescent="0.25"/>
  <cols>
    <col min="1" max="1" width="5.5703125" style="1" hidden="1" customWidth="1"/>
    <col min="2" max="2" width="21.140625" style="1" customWidth="1"/>
    <col min="3" max="3" width="78.42578125" style="2" customWidth="1"/>
    <col min="4" max="4" width="16" style="3" customWidth="1"/>
    <col min="5" max="5" width="23.85546875" style="4" bestFit="1" customWidth="1"/>
    <col min="6" max="6" width="41.85546875" style="39" customWidth="1"/>
    <col min="7" max="7" width="15.7109375" style="3" customWidth="1"/>
    <col min="8" max="8" width="20.140625" style="3" customWidth="1"/>
    <col min="9" max="9" width="38.42578125" style="3" customWidth="1"/>
    <col min="10" max="10" width="14.7109375" style="3" bestFit="1" customWidth="1"/>
    <col min="11" max="16384" width="9.140625" style="3"/>
  </cols>
  <sheetData>
    <row r="1" spans="1:16" s="42" customFormat="1" ht="27.75" customHeight="1" x14ac:dyDescent="0.25">
      <c r="A1" s="307" t="s">
        <v>301</v>
      </c>
      <c r="B1" s="307"/>
      <c r="C1" s="307"/>
      <c r="D1" s="307"/>
      <c r="E1" s="307"/>
      <c r="F1" s="307"/>
      <c r="G1" s="307"/>
      <c r="H1" s="307"/>
      <c r="I1" s="307"/>
      <c r="J1" s="301"/>
      <c r="K1" s="301"/>
      <c r="L1" s="301"/>
      <c r="M1" s="15"/>
      <c r="N1" s="301"/>
      <c r="O1" s="301"/>
    </row>
    <row r="2" spans="1:16" ht="19.5" thickBot="1" x14ac:dyDescent="0.3">
      <c r="A2" s="302"/>
      <c r="B2" s="302"/>
      <c r="C2" s="302"/>
      <c r="D2" s="302"/>
      <c r="E2" s="302"/>
      <c r="F2" s="302"/>
      <c r="G2" s="302"/>
      <c r="H2" s="302"/>
      <c r="I2" s="302"/>
      <c r="K2" s="303"/>
      <c r="L2" s="303"/>
      <c r="M2" s="303"/>
      <c r="O2" s="304"/>
      <c r="P2" s="304"/>
    </row>
    <row r="3" spans="1:16" ht="122.25" customHeight="1" thickBot="1" x14ac:dyDescent="0.3">
      <c r="A3" s="18" t="s">
        <v>3</v>
      </c>
      <c r="B3" s="19" t="s">
        <v>4</v>
      </c>
      <c r="C3" s="20" t="s">
        <v>5</v>
      </c>
      <c r="D3" s="20" t="s">
        <v>6</v>
      </c>
      <c r="E3" s="305" t="s">
        <v>37</v>
      </c>
      <c r="F3" s="306"/>
      <c r="G3" s="21" t="s">
        <v>7</v>
      </c>
      <c r="H3" s="21" t="s">
        <v>8</v>
      </c>
      <c r="I3" s="22" t="s">
        <v>9</v>
      </c>
    </row>
    <row r="4" spans="1:16" ht="18.75" x14ac:dyDescent="0.25">
      <c r="A4" s="18">
        <v>1</v>
      </c>
      <c r="B4" s="43">
        <v>1</v>
      </c>
      <c r="C4" s="44">
        <v>2</v>
      </c>
      <c r="D4" s="135">
        <v>3</v>
      </c>
      <c r="E4" s="298">
        <v>4</v>
      </c>
      <c r="F4" s="298"/>
      <c r="G4" s="135">
        <v>5</v>
      </c>
      <c r="H4" s="135">
        <v>6</v>
      </c>
      <c r="I4" s="47">
        <v>7</v>
      </c>
    </row>
    <row r="5" spans="1:16" ht="140.25" customHeight="1" x14ac:dyDescent="0.25">
      <c r="A5" s="48"/>
      <c r="B5" s="49" t="s">
        <v>306</v>
      </c>
      <c r="C5" s="50" t="s">
        <v>307</v>
      </c>
      <c r="D5" s="51"/>
      <c r="E5" s="52">
        <v>500000</v>
      </c>
      <c r="F5" s="53" t="s">
        <v>308</v>
      </c>
      <c r="G5" s="53"/>
      <c r="H5" s="53" t="s">
        <v>16</v>
      </c>
      <c r="I5" s="55" t="s">
        <v>136</v>
      </c>
    </row>
    <row r="6" spans="1:16" ht="127.5" customHeight="1" x14ac:dyDescent="0.25">
      <c r="A6" s="48"/>
      <c r="B6" s="49" t="s">
        <v>258</v>
      </c>
      <c r="C6" s="50" t="s">
        <v>309</v>
      </c>
      <c r="D6" s="51"/>
      <c r="E6" s="52">
        <v>6000000</v>
      </c>
      <c r="F6" s="53" t="s">
        <v>310</v>
      </c>
      <c r="G6" s="53"/>
      <c r="H6" s="53" t="s">
        <v>187</v>
      </c>
      <c r="I6" s="55" t="s">
        <v>136</v>
      </c>
    </row>
    <row r="7" spans="1:16" ht="122.25" customHeight="1" x14ac:dyDescent="0.25">
      <c r="A7" s="48"/>
      <c r="B7" s="49" t="s">
        <v>134</v>
      </c>
      <c r="C7" s="50" t="s">
        <v>311</v>
      </c>
      <c r="D7" s="51"/>
      <c r="E7" s="52">
        <v>94950000</v>
      </c>
      <c r="F7" s="53" t="s">
        <v>312</v>
      </c>
      <c r="G7" s="53"/>
      <c r="H7" s="53" t="s">
        <v>313</v>
      </c>
      <c r="I7" s="55" t="s">
        <v>136</v>
      </c>
    </row>
    <row r="8" spans="1:16" ht="123" customHeight="1" x14ac:dyDescent="0.25">
      <c r="A8" s="48"/>
      <c r="B8" s="49" t="s">
        <v>137</v>
      </c>
      <c r="C8" s="50" t="s">
        <v>314</v>
      </c>
      <c r="D8" s="51"/>
      <c r="E8" s="52">
        <v>48000</v>
      </c>
      <c r="F8" s="53" t="s">
        <v>315</v>
      </c>
      <c r="G8" s="53"/>
      <c r="H8" s="53" t="s">
        <v>23</v>
      </c>
      <c r="I8" s="55" t="s">
        <v>136</v>
      </c>
    </row>
    <row r="9" spans="1:16" ht="119.25" customHeight="1" x14ac:dyDescent="0.25">
      <c r="A9" s="48"/>
      <c r="B9" s="49" t="s">
        <v>137</v>
      </c>
      <c r="C9" s="50" t="s">
        <v>316</v>
      </c>
      <c r="D9" s="51"/>
      <c r="E9" s="52">
        <v>28300000</v>
      </c>
      <c r="F9" s="53" t="s">
        <v>3653</v>
      </c>
      <c r="G9" s="53"/>
      <c r="H9" s="53" t="s">
        <v>23</v>
      </c>
      <c r="I9" s="55" t="s">
        <v>136</v>
      </c>
    </row>
    <row r="10" spans="1:16" ht="181.5" customHeight="1" x14ac:dyDescent="0.25">
      <c r="A10" s="48"/>
      <c r="B10" s="49" t="s">
        <v>20</v>
      </c>
      <c r="C10" s="50" t="s">
        <v>21</v>
      </c>
      <c r="D10" s="51"/>
      <c r="E10" s="52">
        <v>8000</v>
      </c>
      <c r="F10" s="53" t="s">
        <v>22</v>
      </c>
      <c r="G10" s="53"/>
      <c r="H10" s="53" t="s">
        <v>23</v>
      </c>
      <c r="I10" s="55" t="s">
        <v>3654</v>
      </c>
    </row>
    <row r="11" spans="1:16" ht="93.75" x14ac:dyDescent="0.25">
      <c r="A11" s="48"/>
      <c r="B11" s="49" t="s">
        <v>230</v>
      </c>
      <c r="C11" s="50" t="s">
        <v>264</v>
      </c>
      <c r="D11" s="51"/>
      <c r="E11" s="52">
        <v>120000</v>
      </c>
      <c r="F11" s="53" t="s">
        <v>317</v>
      </c>
      <c r="G11" s="53"/>
      <c r="H11" s="53" t="s">
        <v>16</v>
      </c>
      <c r="I11" s="55" t="s">
        <v>233</v>
      </c>
    </row>
    <row r="12" spans="1:16" ht="144" customHeight="1" x14ac:dyDescent="0.25">
      <c r="A12" s="48"/>
      <c r="B12" s="49" t="s">
        <v>318</v>
      </c>
      <c r="C12" s="50" t="s">
        <v>319</v>
      </c>
      <c r="D12" s="51"/>
      <c r="E12" s="52">
        <v>15000</v>
      </c>
      <c r="F12" s="53" t="s">
        <v>320</v>
      </c>
      <c r="G12" s="53"/>
      <c r="H12" s="53" t="s">
        <v>16</v>
      </c>
      <c r="I12" s="55" t="s">
        <v>602</v>
      </c>
    </row>
    <row r="13" spans="1:16" ht="93.75" x14ac:dyDescent="0.25">
      <c r="A13" s="48"/>
      <c r="B13" s="49" t="s">
        <v>318</v>
      </c>
      <c r="C13" s="50" t="s">
        <v>321</v>
      </c>
      <c r="D13" s="51"/>
      <c r="E13" s="52">
        <v>90000</v>
      </c>
      <c r="F13" s="53" t="s">
        <v>322</v>
      </c>
      <c r="G13" s="53"/>
      <c r="H13" s="53" t="s">
        <v>16</v>
      </c>
      <c r="I13" s="55" t="s">
        <v>233</v>
      </c>
    </row>
    <row r="14" spans="1:16" ht="131.25" x14ac:dyDescent="0.25">
      <c r="A14" s="48"/>
      <c r="B14" s="49" t="s">
        <v>318</v>
      </c>
      <c r="C14" s="50" t="s">
        <v>3655</v>
      </c>
      <c r="D14" s="51"/>
      <c r="E14" s="52">
        <v>5000</v>
      </c>
      <c r="F14" s="53" t="s">
        <v>323</v>
      </c>
      <c r="G14" s="53"/>
      <c r="H14" s="53" t="s">
        <v>374</v>
      </c>
      <c r="I14" s="55" t="s">
        <v>602</v>
      </c>
    </row>
    <row r="15" spans="1:16" ht="93.75" x14ac:dyDescent="0.25">
      <c r="A15" s="48"/>
      <c r="B15" s="49" t="s">
        <v>230</v>
      </c>
      <c r="C15" s="50" t="s">
        <v>324</v>
      </c>
      <c r="D15" s="51"/>
      <c r="E15" s="52">
        <v>2100</v>
      </c>
      <c r="F15" s="53" t="s">
        <v>325</v>
      </c>
      <c r="G15" s="53"/>
      <c r="H15" s="53" t="s">
        <v>187</v>
      </c>
      <c r="I15" s="55" t="s">
        <v>233</v>
      </c>
    </row>
    <row r="16" spans="1:16" ht="93.75" x14ac:dyDescent="0.25">
      <c r="A16" s="48"/>
      <c r="B16" s="49" t="s">
        <v>230</v>
      </c>
      <c r="C16" s="50" t="s">
        <v>326</v>
      </c>
      <c r="D16" s="51"/>
      <c r="E16" s="52">
        <v>46000</v>
      </c>
      <c r="F16" s="53" t="s">
        <v>327</v>
      </c>
      <c r="G16" s="53"/>
      <c r="H16" s="53" t="s">
        <v>23</v>
      </c>
      <c r="I16" s="55" t="s">
        <v>233</v>
      </c>
    </row>
    <row r="17" spans="1:9" ht="93.75" x14ac:dyDescent="0.25">
      <c r="A17" s="48"/>
      <c r="B17" s="49" t="s">
        <v>230</v>
      </c>
      <c r="C17" s="50" t="s">
        <v>264</v>
      </c>
      <c r="D17" s="51"/>
      <c r="E17" s="52">
        <v>30000</v>
      </c>
      <c r="F17" s="53" t="s">
        <v>328</v>
      </c>
      <c r="G17" s="53"/>
      <c r="H17" s="53" t="s">
        <v>329</v>
      </c>
      <c r="I17" s="55" t="s">
        <v>233</v>
      </c>
    </row>
    <row r="18" spans="1:9" ht="106.5" customHeight="1" x14ac:dyDescent="0.25">
      <c r="A18" s="48"/>
      <c r="B18" s="49" t="s">
        <v>98</v>
      </c>
      <c r="C18" s="50" t="s">
        <v>330</v>
      </c>
      <c r="D18" s="51"/>
      <c r="E18" s="52">
        <v>100000</v>
      </c>
      <c r="F18" s="53" t="s">
        <v>71</v>
      </c>
      <c r="G18" s="53"/>
      <c r="H18" s="53" t="s">
        <v>41</v>
      </c>
      <c r="I18" s="86" t="s">
        <v>122</v>
      </c>
    </row>
    <row r="19" spans="1:9" ht="100.5" customHeight="1" x14ac:dyDescent="0.25">
      <c r="A19" s="48"/>
      <c r="B19" s="49" t="s">
        <v>98</v>
      </c>
      <c r="C19" s="50" t="s">
        <v>331</v>
      </c>
      <c r="D19" s="51"/>
      <c r="E19" s="52">
        <v>132000</v>
      </c>
      <c r="F19" s="53" t="s">
        <v>332</v>
      </c>
      <c r="G19" s="53"/>
      <c r="H19" s="53" t="s">
        <v>16</v>
      </c>
      <c r="I19" s="86" t="s">
        <v>122</v>
      </c>
    </row>
    <row r="20" spans="1:9" ht="99" customHeight="1" x14ac:dyDescent="0.25">
      <c r="A20" s="48"/>
      <c r="B20" s="49" t="s">
        <v>98</v>
      </c>
      <c r="C20" s="50" t="s">
        <v>333</v>
      </c>
      <c r="D20" s="51"/>
      <c r="E20" s="52">
        <v>226000</v>
      </c>
      <c r="F20" s="53" t="s">
        <v>334</v>
      </c>
      <c r="G20" s="53"/>
      <c r="H20" s="53" t="s">
        <v>23</v>
      </c>
      <c r="I20" s="86" t="s">
        <v>122</v>
      </c>
    </row>
    <row r="21" spans="1:9" ht="106.5" customHeight="1" x14ac:dyDescent="0.25">
      <c r="A21" s="48"/>
      <c r="B21" s="49" t="s">
        <v>98</v>
      </c>
      <c r="C21" s="50" t="s">
        <v>335</v>
      </c>
      <c r="D21" s="51"/>
      <c r="E21" s="52">
        <v>60000</v>
      </c>
      <c r="F21" s="53" t="s">
        <v>17</v>
      </c>
      <c r="G21" s="53"/>
      <c r="H21" s="53" t="s">
        <v>16</v>
      </c>
      <c r="I21" s="86" t="s">
        <v>122</v>
      </c>
    </row>
    <row r="22" spans="1:9" ht="102" customHeight="1" x14ac:dyDescent="0.25">
      <c r="A22" s="48"/>
      <c r="B22" s="49" t="s">
        <v>98</v>
      </c>
      <c r="C22" s="50" t="s">
        <v>336</v>
      </c>
      <c r="D22" s="51"/>
      <c r="E22" s="52">
        <v>25000</v>
      </c>
      <c r="F22" s="53" t="s">
        <v>337</v>
      </c>
      <c r="G22" s="53"/>
      <c r="H22" s="53" t="s">
        <v>16</v>
      </c>
      <c r="I22" s="86" t="s">
        <v>122</v>
      </c>
    </row>
    <row r="23" spans="1:9" ht="102" customHeight="1" x14ac:dyDescent="0.25">
      <c r="A23" s="48"/>
      <c r="B23" s="49" t="s">
        <v>98</v>
      </c>
      <c r="C23" s="50" t="s">
        <v>338</v>
      </c>
      <c r="D23" s="51"/>
      <c r="E23" s="52">
        <v>213000</v>
      </c>
      <c r="F23" s="53" t="s">
        <v>339</v>
      </c>
      <c r="G23" s="53"/>
      <c r="H23" s="53" t="s">
        <v>15</v>
      </c>
      <c r="I23" s="86" t="s">
        <v>122</v>
      </c>
    </row>
    <row r="24" spans="1:9" ht="103.5" customHeight="1" x14ac:dyDescent="0.25">
      <c r="A24" s="48"/>
      <c r="B24" s="49" t="s">
        <v>98</v>
      </c>
      <c r="C24" s="50" t="s">
        <v>340</v>
      </c>
      <c r="D24" s="51"/>
      <c r="E24" s="52">
        <v>44000</v>
      </c>
      <c r="F24" s="53" t="s">
        <v>341</v>
      </c>
      <c r="G24" s="53"/>
      <c r="H24" s="53" t="s">
        <v>16</v>
      </c>
      <c r="I24" s="86" t="s">
        <v>122</v>
      </c>
    </row>
    <row r="25" spans="1:9" ht="105" customHeight="1" x14ac:dyDescent="0.25">
      <c r="A25" s="48"/>
      <c r="B25" s="49" t="s">
        <v>98</v>
      </c>
      <c r="C25" s="50" t="s">
        <v>342</v>
      </c>
      <c r="D25" s="51"/>
      <c r="E25" s="52">
        <v>120000</v>
      </c>
      <c r="F25" s="53" t="s">
        <v>343</v>
      </c>
      <c r="G25" s="53"/>
      <c r="H25" s="53" t="s">
        <v>236</v>
      </c>
      <c r="I25" s="86" t="s">
        <v>122</v>
      </c>
    </row>
    <row r="26" spans="1:9" ht="103.5" customHeight="1" x14ac:dyDescent="0.25">
      <c r="A26" s="48"/>
      <c r="B26" s="49" t="s">
        <v>98</v>
      </c>
      <c r="C26" s="50" t="s">
        <v>344</v>
      </c>
      <c r="D26" s="51"/>
      <c r="E26" s="52">
        <v>183000</v>
      </c>
      <c r="F26" s="53" t="s">
        <v>345</v>
      </c>
      <c r="G26" s="53"/>
      <c r="H26" s="53" t="s">
        <v>16</v>
      </c>
      <c r="I26" s="86" t="s">
        <v>122</v>
      </c>
    </row>
    <row r="27" spans="1:9" ht="105" customHeight="1" x14ac:dyDescent="0.25">
      <c r="A27" s="48"/>
      <c r="B27" s="49" t="s">
        <v>98</v>
      </c>
      <c r="C27" s="50" t="s">
        <v>346</v>
      </c>
      <c r="D27" s="51"/>
      <c r="E27" s="52">
        <v>4000</v>
      </c>
      <c r="F27" s="53" t="s">
        <v>347</v>
      </c>
      <c r="G27" s="53"/>
      <c r="H27" s="53" t="s">
        <v>187</v>
      </c>
      <c r="I27" s="86" t="s">
        <v>122</v>
      </c>
    </row>
    <row r="28" spans="1:9" ht="105" customHeight="1" x14ac:dyDescent="0.25">
      <c r="A28" s="48"/>
      <c r="B28" s="49" t="s">
        <v>98</v>
      </c>
      <c r="C28" s="50" t="s">
        <v>348</v>
      </c>
      <c r="D28" s="51"/>
      <c r="E28" s="52">
        <v>100000</v>
      </c>
      <c r="F28" s="53" t="s">
        <v>349</v>
      </c>
      <c r="G28" s="53"/>
      <c r="H28" s="53" t="s">
        <v>185</v>
      </c>
      <c r="I28" s="86" t="s">
        <v>122</v>
      </c>
    </row>
    <row r="29" spans="1:9" ht="103.5" customHeight="1" x14ac:dyDescent="0.25">
      <c r="A29" s="48"/>
      <c r="B29" s="49" t="s">
        <v>98</v>
      </c>
      <c r="C29" s="50" t="s">
        <v>350</v>
      </c>
      <c r="D29" s="51"/>
      <c r="E29" s="52">
        <v>10000</v>
      </c>
      <c r="F29" s="53" t="s">
        <v>351</v>
      </c>
      <c r="G29" s="53"/>
      <c r="H29" s="53" t="s">
        <v>374</v>
      </c>
      <c r="I29" s="86" t="s">
        <v>122</v>
      </c>
    </row>
    <row r="30" spans="1:9" ht="102" customHeight="1" x14ac:dyDescent="0.25">
      <c r="A30" s="48"/>
      <c r="B30" s="49" t="s">
        <v>98</v>
      </c>
      <c r="C30" s="50" t="s">
        <v>352</v>
      </c>
      <c r="D30" s="51"/>
      <c r="E30" s="52">
        <v>100000</v>
      </c>
      <c r="F30" s="53" t="s">
        <v>349</v>
      </c>
      <c r="G30" s="53"/>
      <c r="H30" s="53" t="s">
        <v>185</v>
      </c>
      <c r="I30" s="86" t="s">
        <v>122</v>
      </c>
    </row>
    <row r="31" spans="1:9" ht="108" customHeight="1" x14ac:dyDescent="0.25">
      <c r="A31" s="48"/>
      <c r="B31" s="49" t="s">
        <v>98</v>
      </c>
      <c r="C31" s="50" t="s">
        <v>353</v>
      </c>
      <c r="D31" s="51"/>
      <c r="E31" s="52">
        <v>6000</v>
      </c>
      <c r="F31" s="53" t="s">
        <v>354</v>
      </c>
      <c r="G31" s="53"/>
      <c r="H31" s="53" t="s">
        <v>187</v>
      </c>
      <c r="I31" s="86" t="s">
        <v>122</v>
      </c>
    </row>
    <row r="32" spans="1:9" ht="106.5" customHeight="1" x14ac:dyDescent="0.25">
      <c r="A32" s="48"/>
      <c r="B32" s="49" t="s">
        <v>98</v>
      </c>
      <c r="C32" s="50" t="s">
        <v>205</v>
      </c>
      <c r="D32" s="51"/>
      <c r="E32" s="52">
        <v>100000</v>
      </c>
      <c r="F32" s="53" t="s">
        <v>349</v>
      </c>
      <c r="G32" s="53"/>
      <c r="H32" s="53" t="s">
        <v>185</v>
      </c>
      <c r="I32" s="86" t="s">
        <v>122</v>
      </c>
    </row>
    <row r="33" spans="1:9" ht="103.5" customHeight="1" x14ac:dyDescent="0.25">
      <c r="A33" s="48"/>
      <c r="B33" s="49" t="s">
        <v>98</v>
      </c>
      <c r="C33" s="50" t="s">
        <v>355</v>
      </c>
      <c r="D33" s="51"/>
      <c r="E33" s="52">
        <v>322800</v>
      </c>
      <c r="F33" s="53" t="s">
        <v>356</v>
      </c>
      <c r="G33" s="53"/>
      <c r="H33" s="53" t="s">
        <v>313</v>
      </c>
      <c r="I33" s="86" t="s">
        <v>122</v>
      </c>
    </row>
    <row r="34" spans="1:9" ht="93.75" x14ac:dyDescent="0.25">
      <c r="A34" s="48"/>
      <c r="B34" s="49" t="s">
        <v>98</v>
      </c>
      <c r="C34" s="50" t="s">
        <v>338</v>
      </c>
      <c r="D34" s="51"/>
      <c r="E34" s="52">
        <v>107000</v>
      </c>
      <c r="F34" s="53" t="s">
        <v>357</v>
      </c>
      <c r="G34" s="53"/>
      <c r="H34" s="53" t="s">
        <v>329</v>
      </c>
      <c r="I34" s="86" t="s">
        <v>122</v>
      </c>
    </row>
    <row r="35" spans="1:9" ht="120.75" customHeight="1" x14ac:dyDescent="0.25">
      <c r="A35" s="48"/>
      <c r="B35" s="49" t="s">
        <v>64</v>
      </c>
      <c r="C35" s="74" t="s">
        <v>603</v>
      </c>
      <c r="D35" s="75"/>
      <c r="E35" s="76">
        <v>15000</v>
      </c>
      <c r="F35" s="77" t="s">
        <v>604</v>
      </c>
      <c r="G35" s="77"/>
      <c r="H35" s="77" t="s">
        <v>41</v>
      </c>
      <c r="I35" s="55" t="s">
        <v>136</v>
      </c>
    </row>
    <row r="36" spans="1:9" ht="120.75" customHeight="1" x14ac:dyDescent="0.25">
      <c r="A36" s="48"/>
      <c r="B36" s="49" t="s">
        <v>575</v>
      </c>
      <c r="C36" s="74" t="s">
        <v>605</v>
      </c>
      <c r="D36" s="75"/>
      <c r="E36" s="76">
        <v>4000</v>
      </c>
      <c r="F36" s="77" t="s">
        <v>606</v>
      </c>
      <c r="G36" s="77"/>
      <c r="H36" s="77" t="s">
        <v>41</v>
      </c>
      <c r="I36" s="55" t="s">
        <v>136</v>
      </c>
    </row>
    <row r="37" spans="1:9" ht="117.75" customHeight="1" x14ac:dyDescent="0.25">
      <c r="A37" s="48"/>
      <c r="B37" s="49" t="s">
        <v>575</v>
      </c>
      <c r="C37" s="74" t="s">
        <v>607</v>
      </c>
      <c r="D37" s="75"/>
      <c r="E37" s="76">
        <v>150000</v>
      </c>
      <c r="F37" s="77" t="s">
        <v>608</v>
      </c>
      <c r="G37" s="77"/>
      <c r="H37" s="77" t="s">
        <v>26</v>
      </c>
      <c r="I37" s="55" t="s">
        <v>136</v>
      </c>
    </row>
    <row r="38" spans="1:9" ht="122.25" customHeight="1" x14ac:dyDescent="0.25">
      <c r="A38" s="48"/>
      <c r="B38" s="49" t="s">
        <v>575</v>
      </c>
      <c r="C38" s="74" t="s">
        <v>609</v>
      </c>
      <c r="D38" s="75"/>
      <c r="E38" s="76">
        <v>90000</v>
      </c>
      <c r="F38" s="77" t="s">
        <v>592</v>
      </c>
      <c r="G38" s="77"/>
      <c r="H38" s="77" t="s">
        <v>41</v>
      </c>
      <c r="I38" s="55" t="s">
        <v>136</v>
      </c>
    </row>
    <row r="39" spans="1:9" ht="113.25" customHeight="1" x14ac:dyDescent="0.25">
      <c r="A39" s="48"/>
      <c r="B39" s="49" t="s">
        <v>575</v>
      </c>
      <c r="C39" s="74" t="s">
        <v>610</v>
      </c>
      <c r="D39" s="75"/>
      <c r="E39" s="76">
        <v>8000</v>
      </c>
      <c r="F39" s="77" t="s">
        <v>611</v>
      </c>
      <c r="G39" s="77"/>
      <c r="H39" s="77" t="s">
        <v>41</v>
      </c>
      <c r="I39" s="55" t="s">
        <v>136</v>
      </c>
    </row>
    <row r="40" spans="1:9" ht="114.75" customHeight="1" x14ac:dyDescent="0.25">
      <c r="A40" s="48"/>
      <c r="B40" s="49" t="s">
        <v>575</v>
      </c>
      <c r="C40" s="74" t="s">
        <v>612</v>
      </c>
      <c r="D40" s="75"/>
      <c r="E40" s="76">
        <v>144000</v>
      </c>
      <c r="F40" s="77" t="s">
        <v>613</v>
      </c>
      <c r="G40" s="77"/>
      <c r="H40" s="77" t="s">
        <v>16</v>
      </c>
      <c r="I40" s="55" t="s">
        <v>136</v>
      </c>
    </row>
    <row r="41" spans="1:9" ht="120.75" customHeight="1" x14ac:dyDescent="0.25">
      <c r="A41" s="48"/>
      <c r="B41" s="49" t="s">
        <v>578</v>
      </c>
      <c r="C41" s="74" t="s">
        <v>614</v>
      </c>
      <c r="D41" s="75"/>
      <c r="E41" s="76">
        <v>81000</v>
      </c>
      <c r="F41" s="77" t="s">
        <v>615</v>
      </c>
      <c r="G41" s="77"/>
      <c r="H41" s="77" t="s">
        <v>616</v>
      </c>
      <c r="I41" s="55" t="s">
        <v>136</v>
      </c>
    </row>
    <row r="42" spans="1:9" ht="123.75" customHeight="1" x14ac:dyDescent="0.25">
      <c r="A42" s="48"/>
      <c r="B42" s="49" t="s">
        <v>578</v>
      </c>
      <c r="C42" s="74" t="s">
        <v>617</v>
      </c>
      <c r="D42" s="75"/>
      <c r="E42" s="76">
        <v>84000</v>
      </c>
      <c r="F42" s="77" t="s">
        <v>618</v>
      </c>
      <c r="G42" s="77"/>
      <c r="H42" s="77" t="s">
        <v>313</v>
      </c>
      <c r="I42" s="55" t="s">
        <v>136</v>
      </c>
    </row>
    <row r="43" spans="1:9" ht="122.25" customHeight="1" x14ac:dyDescent="0.25">
      <c r="A43" s="48"/>
      <c r="B43" s="49" t="s">
        <v>578</v>
      </c>
      <c r="C43" s="74" t="s">
        <v>619</v>
      </c>
      <c r="D43" s="75"/>
      <c r="E43" s="76">
        <v>200000</v>
      </c>
      <c r="F43" s="77" t="s">
        <v>620</v>
      </c>
      <c r="G43" s="77"/>
      <c r="H43" s="77" t="s">
        <v>16</v>
      </c>
      <c r="I43" s="55" t="s">
        <v>136</v>
      </c>
    </row>
    <row r="44" spans="1:9" ht="123.75" customHeight="1" x14ac:dyDescent="0.25">
      <c r="A44" s="48"/>
      <c r="B44" s="49" t="s">
        <v>621</v>
      </c>
      <c r="C44" s="74" t="s">
        <v>622</v>
      </c>
      <c r="D44" s="75"/>
      <c r="E44" s="76">
        <v>80000</v>
      </c>
      <c r="F44" s="77" t="s">
        <v>623</v>
      </c>
      <c r="G44" s="77"/>
      <c r="H44" s="77" t="s">
        <v>16</v>
      </c>
      <c r="I44" s="55" t="s">
        <v>136</v>
      </c>
    </row>
    <row r="45" spans="1:9" ht="117.75" customHeight="1" x14ac:dyDescent="0.25">
      <c r="A45" s="48"/>
      <c r="B45" s="49" t="s">
        <v>624</v>
      </c>
      <c r="C45" s="74" t="s">
        <v>625</v>
      </c>
      <c r="D45" s="75"/>
      <c r="E45" s="76">
        <v>31000</v>
      </c>
      <c r="F45" s="77" t="s">
        <v>626</v>
      </c>
      <c r="G45" s="77"/>
      <c r="H45" s="77" t="s">
        <v>293</v>
      </c>
      <c r="I45" s="55" t="s">
        <v>136</v>
      </c>
    </row>
    <row r="46" spans="1:9" ht="120.75" customHeight="1" x14ac:dyDescent="0.25">
      <c r="A46" s="48"/>
      <c r="B46" s="49" t="s">
        <v>621</v>
      </c>
      <c r="C46" s="74" t="s">
        <v>627</v>
      </c>
      <c r="D46" s="75"/>
      <c r="E46" s="76">
        <v>51000</v>
      </c>
      <c r="F46" s="77" t="s">
        <v>628</v>
      </c>
      <c r="G46" s="77"/>
      <c r="H46" s="77" t="s">
        <v>374</v>
      </c>
      <c r="I46" s="55" t="s">
        <v>136</v>
      </c>
    </row>
    <row r="47" spans="1:9" ht="117.75" customHeight="1" x14ac:dyDescent="0.25">
      <c r="A47" s="48"/>
      <c r="B47" s="49" t="s">
        <v>621</v>
      </c>
      <c r="C47" s="74" t="s">
        <v>629</v>
      </c>
      <c r="D47" s="75"/>
      <c r="E47" s="76">
        <v>30000</v>
      </c>
      <c r="F47" s="77" t="s">
        <v>630</v>
      </c>
      <c r="G47" s="77"/>
      <c r="H47" s="77" t="s">
        <v>12</v>
      </c>
      <c r="I47" s="55" t="s">
        <v>136</v>
      </c>
    </row>
    <row r="48" spans="1:9" ht="123.75" customHeight="1" x14ac:dyDescent="0.25">
      <c r="A48" s="48"/>
      <c r="B48" s="49" t="s">
        <v>621</v>
      </c>
      <c r="C48" s="74" t="s">
        <v>631</v>
      </c>
      <c r="D48" s="75"/>
      <c r="E48" s="76">
        <v>58000</v>
      </c>
      <c r="F48" s="77" t="s">
        <v>632</v>
      </c>
      <c r="G48" s="77"/>
      <c r="H48" s="77" t="s">
        <v>329</v>
      </c>
      <c r="I48" s="55" t="s">
        <v>136</v>
      </c>
    </row>
    <row r="49" spans="1:9" ht="122.25" customHeight="1" x14ac:dyDescent="0.25">
      <c r="A49" s="48"/>
      <c r="B49" s="49" t="s">
        <v>578</v>
      </c>
      <c r="C49" s="74" t="s">
        <v>633</v>
      </c>
      <c r="D49" s="75"/>
      <c r="E49" s="76" t="s">
        <v>634</v>
      </c>
      <c r="F49" s="77" t="s">
        <v>635</v>
      </c>
      <c r="G49" s="77"/>
      <c r="H49" s="77" t="s">
        <v>23</v>
      </c>
      <c r="I49" s="55" t="s">
        <v>136</v>
      </c>
    </row>
    <row r="50" spans="1:9" ht="122.25" customHeight="1" x14ac:dyDescent="0.25">
      <c r="A50" s="48"/>
      <c r="B50" s="49" t="s">
        <v>636</v>
      </c>
      <c r="C50" s="74" t="s">
        <v>637</v>
      </c>
      <c r="D50" s="75"/>
      <c r="E50" s="76">
        <v>15000</v>
      </c>
      <c r="F50" s="77" t="s">
        <v>638</v>
      </c>
      <c r="G50" s="77"/>
      <c r="H50" s="77" t="s">
        <v>41</v>
      </c>
      <c r="I50" s="55" t="s">
        <v>136</v>
      </c>
    </row>
    <row r="51" spans="1:9" ht="112.5" x14ac:dyDescent="0.25">
      <c r="A51" s="48"/>
      <c r="B51" s="49" t="s">
        <v>636</v>
      </c>
      <c r="C51" s="74" t="s">
        <v>639</v>
      </c>
      <c r="D51" s="75"/>
      <c r="E51" s="76">
        <v>200000</v>
      </c>
      <c r="F51" s="77" t="s">
        <v>640</v>
      </c>
      <c r="G51" s="77"/>
      <c r="H51" s="77" t="s">
        <v>26</v>
      </c>
      <c r="I51" s="55" t="s">
        <v>136</v>
      </c>
    </row>
    <row r="52" spans="1:9" ht="114.75" customHeight="1" x14ac:dyDescent="0.25">
      <c r="A52" s="48"/>
      <c r="B52" s="49" t="s">
        <v>641</v>
      </c>
      <c r="C52" s="74" t="s">
        <v>642</v>
      </c>
      <c r="D52" s="75"/>
      <c r="E52" s="76">
        <v>17000</v>
      </c>
      <c r="F52" s="77" t="s">
        <v>643</v>
      </c>
      <c r="G52" s="77"/>
      <c r="H52" s="77" t="s">
        <v>41</v>
      </c>
      <c r="I52" s="55" t="s">
        <v>136</v>
      </c>
    </row>
    <row r="53" spans="1:9" ht="115.5" customHeight="1" x14ac:dyDescent="0.25">
      <c r="A53" s="48"/>
      <c r="B53" s="49" t="s">
        <v>644</v>
      </c>
      <c r="C53" s="74" t="s">
        <v>645</v>
      </c>
      <c r="D53" s="75"/>
      <c r="E53" s="76">
        <v>100000</v>
      </c>
      <c r="F53" s="77" t="s">
        <v>646</v>
      </c>
      <c r="G53" s="77"/>
      <c r="H53" s="77" t="s">
        <v>26</v>
      </c>
      <c r="I53" s="55" t="s">
        <v>136</v>
      </c>
    </row>
    <row r="54" spans="1:9" ht="125.25" customHeight="1" x14ac:dyDescent="0.25">
      <c r="A54" s="48"/>
      <c r="B54" s="49" t="s">
        <v>644</v>
      </c>
      <c r="C54" s="74" t="s">
        <v>647</v>
      </c>
      <c r="D54" s="75"/>
      <c r="E54" s="76">
        <v>700000</v>
      </c>
      <c r="F54" s="77" t="s">
        <v>302</v>
      </c>
      <c r="G54" s="77"/>
      <c r="H54" s="77" t="s">
        <v>29</v>
      </c>
      <c r="I54" s="55" t="s">
        <v>136</v>
      </c>
    </row>
    <row r="55" spans="1:9" ht="121.5" customHeight="1" x14ac:dyDescent="0.25">
      <c r="A55" s="48"/>
      <c r="B55" s="49" t="s">
        <v>575</v>
      </c>
      <c r="C55" s="74" t="s">
        <v>3656</v>
      </c>
      <c r="D55" s="75"/>
      <c r="E55" s="76">
        <v>7000</v>
      </c>
      <c r="F55" s="77" t="s">
        <v>3657</v>
      </c>
      <c r="G55" s="77"/>
      <c r="H55" s="77" t="s">
        <v>369</v>
      </c>
      <c r="I55" s="55" t="s">
        <v>136</v>
      </c>
    </row>
    <row r="56" spans="1:9" ht="112.5" x14ac:dyDescent="0.25">
      <c r="A56" s="48"/>
      <c r="B56" s="49" t="s">
        <v>3658</v>
      </c>
      <c r="C56" s="74" t="s">
        <v>3659</v>
      </c>
      <c r="D56" s="75"/>
      <c r="E56" s="76">
        <v>14000</v>
      </c>
      <c r="F56" s="77" t="s">
        <v>3660</v>
      </c>
      <c r="G56" s="77"/>
      <c r="H56" s="77" t="s">
        <v>369</v>
      </c>
      <c r="I56" s="55" t="s">
        <v>136</v>
      </c>
    </row>
    <row r="57" spans="1:9" ht="112.5" x14ac:dyDescent="0.25">
      <c r="A57" s="48"/>
      <c r="B57" s="49" t="s">
        <v>64</v>
      </c>
      <c r="C57" s="74" t="s">
        <v>3661</v>
      </c>
      <c r="D57" s="75"/>
      <c r="E57" s="76">
        <v>27000</v>
      </c>
      <c r="F57" s="77" t="s">
        <v>3662</v>
      </c>
      <c r="G57" s="77"/>
      <c r="H57" s="77" t="s">
        <v>369</v>
      </c>
      <c r="I57" s="55" t="s">
        <v>136</v>
      </c>
    </row>
    <row r="58" spans="1:9" s="39" customFormat="1" ht="117.75" customHeight="1" x14ac:dyDescent="0.25">
      <c r="A58" s="48"/>
      <c r="B58" s="49" t="s">
        <v>3663</v>
      </c>
      <c r="C58" s="74" t="s">
        <v>3664</v>
      </c>
      <c r="D58" s="75"/>
      <c r="E58" s="76">
        <v>50000</v>
      </c>
      <c r="F58" s="77" t="s">
        <v>3665</v>
      </c>
      <c r="G58" s="77"/>
      <c r="H58" s="77" t="s">
        <v>369</v>
      </c>
      <c r="I58" s="78" t="s">
        <v>136</v>
      </c>
    </row>
    <row r="59" spans="1:9" ht="187.5" customHeight="1" x14ac:dyDescent="0.25">
      <c r="A59" s="48"/>
      <c r="B59" s="49" t="s">
        <v>856</v>
      </c>
      <c r="C59" s="74" t="s">
        <v>3666</v>
      </c>
      <c r="D59" s="75"/>
      <c r="E59" s="76">
        <v>32500</v>
      </c>
      <c r="F59" s="77" t="s">
        <v>3667</v>
      </c>
      <c r="G59" s="77"/>
      <c r="H59" s="77" t="s">
        <v>1892</v>
      </c>
      <c r="I59" s="55" t="s">
        <v>3654</v>
      </c>
    </row>
    <row r="60" spans="1:9" ht="126" customHeight="1" x14ac:dyDescent="0.25">
      <c r="A60" s="48"/>
      <c r="B60" s="49" t="s">
        <v>2133</v>
      </c>
      <c r="C60" s="74" t="s">
        <v>3668</v>
      </c>
      <c r="D60" s="75"/>
      <c r="E60" s="76">
        <v>690000</v>
      </c>
      <c r="F60" s="77" t="s">
        <v>3669</v>
      </c>
      <c r="G60" s="77"/>
      <c r="H60" s="77" t="s">
        <v>1892</v>
      </c>
      <c r="I60" s="55" t="s">
        <v>2948</v>
      </c>
    </row>
    <row r="61" spans="1:9" s="88" customFormat="1" ht="93.75" x14ac:dyDescent="0.25">
      <c r="A61" s="87"/>
      <c r="B61" s="49" t="s">
        <v>3670</v>
      </c>
      <c r="C61" s="74" t="s">
        <v>3671</v>
      </c>
      <c r="D61" s="75" t="s">
        <v>1855</v>
      </c>
      <c r="E61" s="76">
        <v>500000</v>
      </c>
      <c r="F61" s="77" t="s">
        <v>3672</v>
      </c>
      <c r="G61" s="77"/>
      <c r="H61" s="77" t="s">
        <v>369</v>
      </c>
      <c r="I61" s="55" t="s">
        <v>233</v>
      </c>
    </row>
    <row r="62" spans="1:9" s="88" customFormat="1" ht="93.75" x14ac:dyDescent="0.25">
      <c r="A62" s="87"/>
      <c r="B62" s="49" t="s">
        <v>3673</v>
      </c>
      <c r="C62" s="74" t="s">
        <v>3674</v>
      </c>
      <c r="D62" s="75" t="s">
        <v>1855</v>
      </c>
      <c r="E62" s="76">
        <v>127000</v>
      </c>
      <c r="F62" s="77" t="s">
        <v>3675</v>
      </c>
      <c r="G62" s="77"/>
      <c r="H62" s="77" t="s">
        <v>369</v>
      </c>
      <c r="I62" s="55" t="s">
        <v>233</v>
      </c>
    </row>
    <row r="63" spans="1:9" ht="93.75" x14ac:dyDescent="0.25">
      <c r="A63" s="48"/>
      <c r="B63" s="49" t="s">
        <v>3676</v>
      </c>
      <c r="C63" s="74" t="s">
        <v>3677</v>
      </c>
      <c r="D63" s="75"/>
      <c r="E63" s="76">
        <v>895000</v>
      </c>
      <c r="F63" s="77" t="s">
        <v>3678</v>
      </c>
      <c r="G63" s="77"/>
      <c r="H63" s="77" t="s">
        <v>1834</v>
      </c>
      <c r="I63" s="55" t="s">
        <v>122</v>
      </c>
    </row>
    <row r="64" spans="1:9" s="39" customFormat="1" ht="206.25" x14ac:dyDescent="0.25">
      <c r="A64" s="48"/>
      <c r="B64" s="49" t="s">
        <v>3679</v>
      </c>
      <c r="C64" s="74" t="s">
        <v>3680</v>
      </c>
      <c r="D64" s="75"/>
      <c r="E64" s="76">
        <v>4741300</v>
      </c>
      <c r="F64" s="77" t="s">
        <v>3681</v>
      </c>
      <c r="G64" s="77"/>
      <c r="H64" s="77" t="s">
        <v>3682</v>
      </c>
      <c r="I64" s="78" t="s">
        <v>2880</v>
      </c>
    </row>
    <row r="65" spans="1:9" ht="93.75" x14ac:dyDescent="0.25">
      <c r="A65" s="48"/>
      <c r="B65" s="49" t="s">
        <v>3683</v>
      </c>
      <c r="C65" s="74" t="s">
        <v>3684</v>
      </c>
      <c r="D65" s="75"/>
      <c r="E65" s="76">
        <v>60000</v>
      </c>
      <c r="F65" s="77" t="s">
        <v>2029</v>
      </c>
      <c r="G65" s="77"/>
      <c r="H65" s="77" t="s">
        <v>29</v>
      </c>
      <c r="I65" s="55" t="s">
        <v>122</v>
      </c>
    </row>
    <row r="66" spans="1:9" ht="108.75" customHeight="1" x14ac:dyDescent="0.25">
      <c r="A66" s="48"/>
      <c r="B66" s="49" t="s">
        <v>1402</v>
      </c>
      <c r="C66" s="74" t="s">
        <v>3685</v>
      </c>
      <c r="D66" s="75"/>
      <c r="E66" s="76">
        <v>75000</v>
      </c>
      <c r="F66" s="77" t="s">
        <v>3686</v>
      </c>
      <c r="G66" s="77"/>
      <c r="H66" s="77" t="s">
        <v>369</v>
      </c>
      <c r="I66" s="55" t="s">
        <v>122</v>
      </c>
    </row>
    <row r="67" spans="1:9" ht="93.75" x14ac:dyDescent="0.25">
      <c r="A67" s="48"/>
      <c r="B67" s="49" t="s">
        <v>1402</v>
      </c>
      <c r="C67" s="74" t="s">
        <v>3687</v>
      </c>
      <c r="D67" s="75"/>
      <c r="E67" s="76">
        <v>60000</v>
      </c>
      <c r="F67" s="77" t="s">
        <v>2029</v>
      </c>
      <c r="G67" s="77"/>
      <c r="H67" s="77" t="s">
        <v>369</v>
      </c>
      <c r="I67" s="55" t="s">
        <v>122</v>
      </c>
    </row>
    <row r="68" spans="1:9" ht="136.5" customHeight="1" x14ac:dyDescent="0.25">
      <c r="A68" s="48"/>
      <c r="B68" s="49" t="s">
        <v>3313</v>
      </c>
      <c r="C68" s="74" t="s">
        <v>3688</v>
      </c>
      <c r="D68" s="75"/>
      <c r="E68" s="76">
        <v>80000</v>
      </c>
      <c r="F68" s="77" t="s">
        <v>2330</v>
      </c>
      <c r="G68" s="77"/>
      <c r="H68" s="77" t="s">
        <v>369</v>
      </c>
      <c r="I68" s="55" t="s">
        <v>122</v>
      </c>
    </row>
    <row r="69" spans="1:9" ht="150" x14ac:dyDescent="0.25">
      <c r="A69" s="48"/>
      <c r="B69" s="49" t="s">
        <v>3679</v>
      </c>
      <c r="C69" s="74" t="s">
        <v>3689</v>
      </c>
      <c r="D69" s="75"/>
      <c r="E69" s="76">
        <v>149000</v>
      </c>
      <c r="F69" s="77" t="s">
        <v>3690</v>
      </c>
      <c r="G69" s="77"/>
      <c r="H69" s="77" t="s">
        <v>15</v>
      </c>
      <c r="I69" s="55" t="s">
        <v>122</v>
      </c>
    </row>
    <row r="70" spans="1:9" ht="168.75" x14ac:dyDescent="0.25">
      <c r="A70" s="48"/>
      <c r="B70" s="49" t="s">
        <v>90</v>
      </c>
      <c r="C70" s="74" t="s">
        <v>3691</v>
      </c>
      <c r="D70" s="75"/>
      <c r="E70" s="76">
        <v>85000</v>
      </c>
      <c r="F70" s="77" t="s">
        <v>3692</v>
      </c>
      <c r="G70" s="77"/>
      <c r="H70" s="77" t="s">
        <v>15</v>
      </c>
      <c r="I70" s="55" t="s">
        <v>122</v>
      </c>
    </row>
    <row r="71" spans="1:9" ht="93.75" x14ac:dyDescent="0.25">
      <c r="A71" s="48"/>
      <c r="B71" s="49" t="s">
        <v>3693</v>
      </c>
      <c r="C71" s="74" t="s">
        <v>3694</v>
      </c>
      <c r="D71" s="75"/>
      <c r="E71" s="76">
        <v>130000</v>
      </c>
      <c r="F71" s="77" t="s">
        <v>3695</v>
      </c>
      <c r="G71" s="77"/>
      <c r="H71" s="77" t="s">
        <v>369</v>
      </c>
      <c r="I71" s="55" t="s">
        <v>122</v>
      </c>
    </row>
    <row r="72" spans="1:9" ht="107.25" customHeight="1" x14ac:dyDescent="0.25">
      <c r="A72" s="48"/>
      <c r="B72" s="49" t="s">
        <v>2284</v>
      </c>
      <c r="C72" s="74" t="s">
        <v>3696</v>
      </c>
      <c r="D72" s="75"/>
      <c r="E72" s="76">
        <v>136000</v>
      </c>
      <c r="F72" s="77" t="s">
        <v>3697</v>
      </c>
      <c r="G72" s="77"/>
      <c r="H72" s="77" t="s">
        <v>369</v>
      </c>
      <c r="I72" s="55" t="s">
        <v>122</v>
      </c>
    </row>
    <row r="73" spans="1:9" ht="105" customHeight="1" x14ac:dyDescent="0.25">
      <c r="A73" s="48"/>
      <c r="B73" s="49" t="s">
        <v>3698</v>
      </c>
      <c r="C73" s="74" t="s">
        <v>3699</v>
      </c>
      <c r="D73" s="75"/>
      <c r="E73" s="76">
        <v>96000</v>
      </c>
      <c r="F73" s="77" t="s">
        <v>3700</v>
      </c>
      <c r="G73" s="77"/>
      <c r="H73" s="77" t="s">
        <v>369</v>
      </c>
      <c r="I73" s="55" t="s">
        <v>122</v>
      </c>
    </row>
    <row r="74" spans="1:9" ht="103.5" customHeight="1" x14ac:dyDescent="0.25">
      <c r="A74" s="48"/>
      <c r="B74" s="49" t="s">
        <v>119</v>
      </c>
      <c r="C74" s="74" t="s">
        <v>3701</v>
      </c>
      <c r="D74" s="75"/>
      <c r="E74" s="76">
        <v>25000</v>
      </c>
      <c r="F74" s="77" t="s">
        <v>3702</v>
      </c>
      <c r="G74" s="77"/>
      <c r="H74" s="77" t="s">
        <v>369</v>
      </c>
      <c r="I74" s="55" t="s">
        <v>122</v>
      </c>
    </row>
    <row r="75" spans="1:9" ht="112.5" x14ac:dyDescent="0.25">
      <c r="A75" s="48"/>
      <c r="B75" s="49" t="s">
        <v>3703</v>
      </c>
      <c r="C75" s="74" t="s">
        <v>3704</v>
      </c>
      <c r="D75" s="75"/>
      <c r="E75" s="76">
        <v>22000</v>
      </c>
      <c r="F75" s="77" t="s">
        <v>3705</v>
      </c>
      <c r="G75" s="77"/>
      <c r="H75" s="77" t="s">
        <v>16</v>
      </c>
      <c r="I75" s="55" t="s">
        <v>3706</v>
      </c>
    </row>
    <row r="76" spans="1:9" ht="112.5" x14ac:dyDescent="0.25">
      <c r="A76" s="48"/>
      <c r="B76" s="49" t="s">
        <v>3707</v>
      </c>
      <c r="C76" s="74" t="s">
        <v>3708</v>
      </c>
      <c r="D76" s="75"/>
      <c r="E76" s="76">
        <v>26000</v>
      </c>
      <c r="F76" s="77" t="s">
        <v>3709</v>
      </c>
      <c r="G76" s="77"/>
      <c r="H76" s="77" t="s">
        <v>1892</v>
      </c>
      <c r="I76" s="55" t="s">
        <v>3706</v>
      </c>
    </row>
    <row r="77" spans="1:9" ht="112.5" x14ac:dyDescent="0.25">
      <c r="A77" s="48"/>
      <c r="B77" s="49" t="s">
        <v>3707</v>
      </c>
      <c r="C77" s="74" t="s">
        <v>3710</v>
      </c>
      <c r="D77" s="75"/>
      <c r="E77" s="76">
        <v>3000</v>
      </c>
      <c r="F77" s="77" t="s">
        <v>3711</v>
      </c>
      <c r="G77" s="77"/>
      <c r="H77" s="77" t="s">
        <v>369</v>
      </c>
      <c r="I77" s="55" t="s">
        <v>3706</v>
      </c>
    </row>
    <row r="78" spans="1:9" ht="112.5" x14ac:dyDescent="0.25">
      <c r="A78" s="48"/>
      <c r="B78" s="49" t="s">
        <v>3712</v>
      </c>
      <c r="C78" s="74" t="s">
        <v>3713</v>
      </c>
      <c r="D78" s="75"/>
      <c r="E78" s="76">
        <v>10000</v>
      </c>
      <c r="F78" s="77" t="s">
        <v>3714</v>
      </c>
      <c r="G78" s="77"/>
      <c r="H78" s="77" t="s">
        <v>16</v>
      </c>
      <c r="I78" s="55" t="s">
        <v>3706</v>
      </c>
    </row>
    <row r="79" spans="1:9" ht="112.5" x14ac:dyDescent="0.25">
      <c r="A79" s="48"/>
      <c r="B79" s="49" t="s">
        <v>3712</v>
      </c>
      <c r="C79" s="74" t="s">
        <v>3715</v>
      </c>
      <c r="D79" s="75"/>
      <c r="E79" s="76">
        <v>25000</v>
      </c>
      <c r="F79" s="77" t="s">
        <v>2011</v>
      </c>
      <c r="G79" s="77"/>
      <c r="H79" s="77" t="s">
        <v>16</v>
      </c>
      <c r="I79" s="55" t="s">
        <v>3706</v>
      </c>
    </row>
    <row r="80" spans="1:9" ht="113.25" thickBot="1" x14ac:dyDescent="0.3">
      <c r="A80" s="48"/>
      <c r="B80" s="49" t="s">
        <v>3712</v>
      </c>
      <c r="C80" s="74" t="s">
        <v>3716</v>
      </c>
      <c r="D80" s="75"/>
      <c r="E80" s="76">
        <v>12000</v>
      </c>
      <c r="F80" s="77" t="s">
        <v>3717</v>
      </c>
      <c r="G80" s="77"/>
      <c r="H80" s="77" t="s">
        <v>16</v>
      </c>
      <c r="I80" s="55" t="s">
        <v>3706</v>
      </c>
    </row>
    <row r="81" spans="1:11" s="24" customFormat="1" ht="83.25" customHeight="1" thickBot="1" x14ac:dyDescent="0.3">
      <c r="B81" s="299" t="s">
        <v>30</v>
      </c>
      <c r="C81" s="300"/>
      <c r="D81" s="300"/>
      <c r="E81" s="25">
        <f>SUM(E5:E80)</f>
        <v>142102700</v>
      </c>
      <c r="F81" s="26" t="s">
        <v>3718</v>
      </c>
      <c r="G81" s="137"/>
      <c r="H81" s="137"/>
      <c r="I81" s="28"/>
      <c r="K81" s="29"/>
    </row>
    <row r="87" spans="1:11" x14ac:dyDescent="0.25">
      <c r="A87" s="3"/>
      <c r="B87" s="3"/>
      <c r="C87" s="3"/>
      <c r="E87" s="3"/>
      <c r="F87" s="3"/>
    </row>
    <row r="89" spans="1:11" x14ac:dyDescent="0.25">
      <c r="A89" s="3"/>
      <c r="B89" s="3"/>
      <c r="C89" s="3"/>
      <c r="E89" s="3"/>
      <c r="F89" s="3"/>
    </row>
  </sheetData>
  <mergeCells count="9">
    <mergeCell ref="B81:D81"/>
    <mergeCell ref="A1:I1"/>
    <mergeCell ref="J1:L1"/>
    <mergeCell ref="N1:O1"/>
    <mergeCell ref="A2:I2"/>
    <mergeCell ref="K2:M2"/>
    <mergeCell ref="O2:P2"/>
    <mergeCell ref="E3:F3"/>
    <mergeCell ref="E4:F4"/>
  </mergeCells>
  <pageMargins left="0.7" right="0.7" top="0.75" bottom="0.75"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P85"/>
  <sheetViews>
    <sheetView topLeftCell="B10" workbookViewId="0">
      <selection activeCell="B17" sqref="B17"/>
    </sheetView>
  </sheetViews>
  <sheetFormatPr defaultRowHeight="16.5" x14ac:dyDescent="0.25"/>
  <cols>
    <col min="1" max="1" width="5.5703125" style="1" hidden="1" customWidth="1"/>
    <col min="2" max="2" width="21.140625" style="1" customWidth="1"/>
    <col min="3" max="3" width="79.42578125" style="2" customWidth="1"/>
    <col min="4" max="4" width="16" style="3" customWidth="1"/>
    <col min="5" max="5" width="22.42578125" style="4" bestFit="1" customWidth="1"/>
    <col min="6" max="6" width="45.42578125" style="39" customWidth="1"/>
    <col min="7" max="7" width="18.85546875" style="3" customWidth="1"/>
    <col min="8" max="8" width="22.5703125" style="3" customWidth="1"/>
    <col min="9" max="9" width="31.85546875" style="3" customWidth="1"/>
    <col min="10" max="10" width="14.7109375" style="3" bestFit="1" customWidth="1"/>
    <col min="11" max="16384" width="9.140625" style="3"/>
  </cols>
  <sheetData>
    <row r="1" spans="1:16" s="42" customFormat="1" ht="27.75" customHeight="1" x14ac:dyDescent="0.25">
      <c r="A1" s="307" t="s">
        <v>380</v>
      </c>
      <c r="B1" s="307"/>
      <c r="C1" s="307"/>
      <c r="D1" s="307"/>
      <c r="E1" s="307"/>
      <c r="F1" s="307"/>
      <c r="G1" s="307"/>
      <c r="H1" s="307"/>
      <c r="I1" s="307"/>
      <c r="J1" s="301"/>
      <c r="K1" s="301"/>
      <c r="L1" s="301"/>
      <c r="M1" s="15"/>
      <c r="N1" s="301"/>
      <c r="O1" s="301"/>
    </row>
    <row r="2" spans="1:16" ht="19.5" thickBot="1" x14ac:dyDescent="0.3">
      <c r="A2" s="302"/>
      <c r="B2" s="302"/>
      <c r="C2" s="302"/>
      <c r="D2" s="302"/>
      <c r="E2" s="302"/>
      <c r="F2" s="302"/>
      <c r="G2" s="302"/>
      <c r="H2" s="302"/>
      <c r="I2" s="302"/>
      <c r="K2" s="303"/>
      <c r="L2" s="303"/>
      <c r="M2" s="303"/>
      <c r="O2" s="304"/>
      <c r="P2" s="304"/>
    </row>
    <row r="3" spans="1:16" ht="122.25" customHeight="1" thickBot="1" x14ac:dyDescent="0.3">
      <c r="A3" s="18" t="s">
        <v>3</v>
      </c>
      <c r="B3" s="19" t="s">
        <v>4</v>
      </c>
      <c r="C3" s="20" t="s">
        <v>5</v>
      </c>
      <c r="D3" s="20" t="s">
        <v>6</v>
      </c>
      <c r="E3" s="305" t="s">
        <v>37</v>
      </c>
      <c r="F3" s="306"/>
      <c r="G3" s="21" t="s">
        <v>7</v>
      </c>
      <c r="H3" s="21" t="s">
        <v>8</v>
      </c>
      <c r="I3" s="22" t="s">
        <v>9</v>
      </c>
    </row>
    <row r="4" spans="1:16" ht="18.75" x14ac:dyDescent="0.25">
      <c r="A4" s="18">
        <v>1</v>
      </c>
      <c r="B4" s="43">
        <v>1</v>
      </c>
      <c r="C4" s="44">
        <v>2</v>
      </c>
      <c r="D4" s="212">
        <v>3</v>
      </c>
      <c r="E4" s="298">
        <v>4</v>
      </c>
      <c r="F4" s="298"/>
      <c r="G4" s="212">
        <v>5</v>
      </c>
      <c r="H4" s="212">
        <v>6</v>
      </c>
      <c r="I4" s="47">
        <v>7</v>
      </c>
    </row>
    <row r="5" spans="1:16" ht="150" x14ac:dyDescent="0.25">
      <c r="A5" s="48"/>
      <c r="B5" s="49" t="s">
        <v>137</v>
      </c>
      <c r="C5" s="50" t="s">
        <v>262</v>
      </c>
      <c r="D5" s="51"/>
      <c r="E5" s="52">
        <v>300000</v>
      </c>
      <c r="F5" s="53" t="s">
        <v>385</v>
      </c>
      <c r="G5" s="53"/>
      <c r="H5" s="53" t="s">
        <v>16</v>
      </c>
      <c r="I5" s="55" t="s">
        <v>136</v>
      </c>
    </row>
    <row r="6" spans="1:16" ht="150" x14ac:dyDescent="0.25">
      <c r="A6" s="48"/>
      <c r="B6" s="49" t="s">
        <v>721</v>
      </c>
      <c r="C6" s="50" t="s">
        <v>722</v>
      </c>
      <c r="D6" s="51"/>
      <c r="E6" s="52">
        <v>24000</v>
      </c>
      <c r="F6" s="53" t="s">
        <v>582</v>
      </c>
      <c r="G6" s="53"/>
      <c r="H6" s="53" t="s">
        <v>16</v>
      </c>
      <c r="I6" s="55" t="s">
        <v>136</v>
      </c>
    </row>
    <row r="7" spans="1:16" ht="87" customHeight="1" x14ac:dyDescent="0.25">
      <c r="A7" s="48"/>
      <c r="B7" s="143" t="s">
        <v>4527</v>
      </c>
      <c r="C7" s="77" t="s">
        <v>4528</v>
      </c>
      <c r="D7" s="250"/>
      <c r="E7" s="254">
        <v>12000</v>
      </c>
      <c r="F7" s="255" t="s">
        <v>4522</v>
      </c>
      <c r="G7" s="77"/>
      <c r="H7" s="253" t="s">
        <v>369</v>
      </c>
      <c r="I7" s="153" t="s">
        <v>2883</v>
      </c>
    </row>
    <row r="8" spans="1:16" ht="168.75" customHeight="1" x14ac:dyDescent="0.25">
      <c r="A8" s="48"/>
      <c r="B8" s="77" t="s">
        <v>4529</v>
      </c>
      <c r="C8" s="77" t="s">
        <v>4530</v>
      </c>
      <c r="D8" s="261"/>
      <c r="E8" s="257">
        <v>10000</v>
      </c>
      <c r="F8" s="262" t="s">
        <v>2879</v>
      </c>
      <c r="G8" s="77"/>
      <c r="H8" s="253" t="s">
        <v>369</v>
      </c>
      <c r="I8" s="78" t="s">
        <v>229</v>
      </c>
    </row>
    <row r="9" spans="1:16" ht="217.5" customHeight="1" x14ac:dyDescent="0.25">
      <c r="A9" s="48"/>
      <c r="B9" s="248" t="s">
        <v>4531</v>
      </c>
      <c r="C9" s="75" t="s">
        <v>4532</v>
      </c>
      <c r="D9" s="256"/>
      <c r="E9" s="263">
        <v>120000</v>
      </c>
      <c r="F9" s="145" t="s">
        <v>4533</v>
      </c>
      <c r="G9" s="143"/>
      <c r="H9" s="253" t="s">
        <v>369</v>
      </c>
      <c r="I9" s="143" t="s">
        <v>2880</v>
      </c>
    </row>
    <row r="10" spans="1:16" ht="132" thickBot="1" x14ac:dyDescent="0.3">
      <c r="A10" s="48"/>
      <c r="B10" s="68" t="s">
        <v>230</v>
      </c>
      <c r="C10" s="69" t="s">
        <v>723</v>
      </c>
      <c r="D10" s="70"/>
      <c r="E10" s="71">
        <v>36000</v>
      </c>
      <c r="F10" s="72" t="s">
        <v>724</v>
      </c>
      <c r="G10" s="72"/>
      <c r="H10" s="72" t="s">
        <v>16</v>
      </c>
      <c r="I10" s="55" t="s">
        <v>233</v>
      </c>
    </row>
    <row r="11" spans="1:16" s="24" customFormat="1" ht="83.25" customHeight="1" thickBot="1" x14ac:dyDescent="0.3">
      <c r="B11" s="299" t="s">
        <v>30</v>
      </c>
      <c r="C11" s="300"/>
      <c r="D11" s="300"/>
      <c r="E11" s="25">
        <f>SUM(E5:E10)</f>
        <v>502000</v>
      </c>
      <c r="F11" s="26" t="s">
        <v>4534</v>
      </c>
      <c r="G11" s="213"/>
      <c r="H11" s="213"/>
      <c r="I11" s="28"/>
      <c r="K11" s="29"/>
    </row>
    <row r="81" spans="1:16" x14ac:dyDescent="0.25">
      <c r="A81" s="3"/>
      <c r="B81" s="3"/>
      <c r="C81" s="3"/>
      <c r="E81" s="3"/>
      <c r="F81" s="3"/>
    </row>
    <row r="83" spans="1:16" s="1" customFormat="1" ht="96" customHeight="1" x14ac:dyDescent="0.25">
      <c r="C83" s="2"/>
      <c r="D83" s="3"/>
      <c r="E83" s="4"/>
      <c r="F83" s="39"/>
      <c r="G83" s="3"/>
      <c r="H83" s="3"/>
      <c r="I83" s="3"/>
      <c r="J83" s="3"/>
      <c r="K83" s="3"/>
      <c r="L83" s="3"/>
      <c r="M83" s="3"/>
      <c r="N83" s="3"/>
      <c r="O83" s="3"/>
      <c r="P83" s="3"/>
    </row>
    <row r="85" spans="1:16" s="1" customFormat="1" ht="98.25" customHeight="1" x14ac:dyDescent="0.25">
      <c r="C85" s="2"/>
      <c r="D85" s="3"/>
      <c r="E85" s="4"/>
      <c r="F85" s="39"/>
      <c r="G85" s="3"/>
      <c r="H85" s="3"/>
      <c r="I85" s="3"/>
      <c r="J85" s="3"/>
      <c r="K85" s="3"/>
      <c r="L85" s="3"/>
      <c r="M85" s="3"/>
      <c r="N85" s="3"/>
      <c r="O85" s="3"/>
      <c r="P85" s="3"/>
    </row>
  </sheetData>
  <mergeCells count="9">
    <mergeCell ref="B11:D11"/>
    <mergeCell ref="A1:I1"/>
    <mergeCell ref="J1:L1"/>
    <mergeCell ref="N1:O1"/>
    <mergeCell ref="A2:I2"/>
    <mergeCell ref="K2:M2"/>
    <mergeCell ref="O2:P2"/>
    <mergeCell ref="E3:F3"/>
    <mergeCell ref="E4:F4"/>
  </mergeCells>
  <pageMargins left="0.7" right="0.7" top="0.75" bottom="0.75" header="0.3" footer="0.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P49"/>
  <sheetViews>
    <sheetView topLeftCell="B46" workbookViewId="0">
      <selection activeCell="B1" sqref="A1:XFD48"/>
    </sheetView>
  </sheetViews>
  <sheetFormatPr defaultRowHeight="16.5" x14ac:dyDescent="0.25"/>
  <cols>
    <col min="1" max="1" width="5.5703125" style="1" hidden="1" customWidth="1"/>
    <col min="2" max="2" width="21.140625" style="1" customWidth="1"/>
    <col min="3" max="3" width="134.140625" style="2" customWidth="1"/>
    <col min="4" max="4" width="16.42578125" style="3" customWidth="1"/>
    <col min="5" max="5" width="21.140625" style="4" customWidth="1"/>
    <col min="6" max="6" width="37" style="39" customWidth="1"/>
    <col min="7" max="7" width="17.7109375" style="3" customWidth="1"/>
    <col min="8" max="8" width="20.140625" style="3" customWidth="1"/>
    <col min="9" max="9" width="24.42578125" style="3" customWidth="1"/>
    <col min="10" max="10" width="14.7109375" style="3" bestFit="1" customWidth="1"/>
    <col min="11" max="16384" width="9.140625" style="3"/>
  </cols>
  <sheetData>
    <row r="1" spans="1:16" s="42" customFormat="1" ht="30" customHeight="1" x14ac:dyDescent="0.25">
      <c r="A1" s="307" t="s">
        <v>386</v>
      </c>
      <c r="B1" s="307"/>
      <c r="C1" s="307"/>
      <c r="D1" s="307"/>
      <c r="E1" s="307"/>
      <c r="F1" s="307"/>
      <c r="G1" s="307"/>
      <c r="H1" s="307"/>
      <c r="I1" s="307"/>
      <c r="J1" s="301"/>
      <c r="K1" s="301"/>
      <c r="L1" s="301"/>
      <c r="M1" s="15"/>
      <c r="N1" s="301"/>
      <c r="O1" s="301"/>
    </row>
    <row r="2" spans="1:16" ht="19.5" thickBot="1" x14ac:dyDescent="0.3">
      <c r="A2" s="302"/>
      <c r="B2" s="302"/>
      <c r="C2" s="302"/>
      <c r="D2" s="302"/>
      <c r="E2" s="302"/>
      <c r="F2" s="302"/>
      <c r="G2" s="302"/>
      <c r="H2" s="302"/>
      <c r="I2" s="302"/>
      <c r="K2" s="303"/>
      <c r="L2" s="303"/>
      <c r="M2" s="303"/>
      <c r="O2" s="304"/>
      <c r="P2" s="304"/>
    </row>
    <row r="3" spans="1:16" ht="122.25" customHeight="1" thickBot="1" x14ac:dyDescent="0.3">
      <c r="A3" s="18" t="s">
        <v>3</v>
      </c>
      <c r="B3" s="19" t="s">
        <v>4</v>
      </c>
      <c r="C3" s="20" t="s">
        <v>5</v>
      </c>
      <c r="D3" s="20" t="s">
        <v>6</v>
      </c>
      <c r="E3" s="305" t="s">
        <v>37</v>
      </c>
      <c r="F3" s="306"/>
      <c r="G3" s="21" t="s">
        <v>7</v>
      </c>
      <c r="H3" s="21" t="s">
        <v>8</v>
      </c>
      <c r="I3" s="22" t="s">
        <v>9</v>
      </c>
    </row>
    <row r="4" spans="1:16" ht="18.75" x14ac:dyDescent="0.25">
      <c r="A4" s="18">
        <v>1</v>
      </c>
      <c r="B4" s="43">
        <v>1</v>
      </c>
      <c r="C4" s="44">
        <v>2</v>
      </c>
      <c r="D4" s="135">
        <v>3</v>
      </c>
      <c r="E4" s="298">
        <v>4</v>
      </c>
      <c r="F4" s="298"/>
      <c r="G4" s="135">
        <v>5</v>
      </c>
      <c r="H4" s="135">
        <v>6</v>
      </c>
      <c r="I4" s="47">
        <v>7</v>
      </c>
    </row>
    <row r="5" spans="1:16" ht="75.75" customHeight="1" x14ac:dyDescent="0.25">
      <c r="A5" s="48"/>
      <c r="B5" s="49" t="s">
        <v>155</v>
      </c>
      <c r="C5" s="50" t="s">
        <v>387</v>
      </c>
      <c r="D5" s="51"/>
      <c r="E5" s="52">
        <v>25000</v>
      </c>
      <c r="F5" s="53" t="s">
        <v>388</v>
      </c>
      <c r="G5" s="77" t="s">
        <v>1154</v>
      </c>
      <c r="H5" s="53" t="s">
        <v>23</v>
      </c>
      <c r="I5" s="54"/>
    </row>
    <row r="6" spans="1:16" ht="102.75" customHeight="1" x14ac:dyDescent="0.25">
      <c r="A6" s="48"/>
      <c r="B6" s="49" t="s">
        <v>13</v>
      </c>
      <c r="C6" s="50" t="s">
        <v>389</v>
      </c>
      <c r="D6" s="51"/>
      <c r="E6" s="52">
        <v>50000</v>
      </c>
      <c r="F6" s="53" t="s">
        <v>73</v>
      </c>
      <c r="G6" s="77" t="s">
        <v>1154</v>
      </c>
      <c r="H6" s="53" t="s">
        <v>23</v>
      </c>
      <c r="I6" s="54"/>
    </row>
    <row r="7" spans="1:16" ht="384" customHeight="1" x14ac:dyDescent="0.25">
      <c r="A7" s="48"/>
      <c r="B7" s="49" t="s">
        <v>390</v>
      </c>
      <c r="C7" s="74" t="s">
        <v>391</v>
      </c>
      <c r="D7" s="75"/>
      <c r="E7" s="76">
        <v>368920</v>
      </c>
      <c r="F7" s="77" t="s">
        <v>392</v>
      </c>
      <c r="G7" s="77" t="s">
        <v>1154</v>
      </c>
      <c r="H7" s="77" t="s">
        <v>23</v>
      </c>
      <c r="I7" s="78"/>
    </row>
    <row r="8" spans="1:16" ht="75.75" customHeight="1" x14ac:dyDescent="0.25">
      <c r="A8" s="48"/>
      <c r="B8" s="49" t="s">
        <v>393</v>
      </c>
      <c r="C8" s="50" t="s">
        <v>394</v>
      </c>
      <c r="D8" s="51"/>
      <c r="E8" s="52">
        <v>81700</v>
      </c>
      <c r="F8" s="53" t="s">
        <v>2842</v>
      </c>
      <c r="G8" s="77" t="s">
        <v>1154</v>
      </c>
      <c r="H8" s="53" t="s">
        <v>23</v>
      </c>
      <c r="I8" s="54"/>
    </row>
    <row r="9" spans="1:16" ht="75.75" customHeight="1" x14ac:dyDescent="0.25">
      <c r="A9" s="48"/>
      <c r="B9" s="49" t="s">
        <v>25</v>
      </c>
      <c r="C9" s="50" t="s">
        <v>96</v>
      </c>
      <c r="D9" s="51"/>
      <c r="E9" s="52">
        <v>1704000</v>
      </c>
      <c r="F9" s="53" t="s">
        <v>395</v>
      </c>
      <c r="G9" s="77" t="s">
        <v>1154</v>
      </c>
      <c r="H9" s="53" t="s">
        <v>23</v>
      </c>
      <c r="I9" s="54"/>
    </row>
    <row r="10" spans="1:16" ht="75.75" customHeight="1" x14ac:dyDescent="0.25">
      <c r="A10" s="48"/>
      <c r="B10" s="49" t="s">
        <v>252</v>
      </c>
      <c r="C10" s="50" t="s">
        <v>396</v>
      </c>
      <c r="D10" s="51"/>
      <c r="E10" s="52">
        <v>9050</v>
      </c>
      <c r="F10" s="53" t="s">
        <v>397</v>
      </c>
      <c r="G10" s="77" t="s">
        <v>1154</v>
      </c>
      <c r="H10" s="53" t="s">
        <v>23</v>
      </c>
      <c r="I10" s="54"/>
    </row>
    <row r="11" spans="1:16" ht="63.75" customHeight="1" x14ac:dyDescent="0.25">
      <c r="A11" s="48"/>
      <c r="B11" s="49" t="s">
        <v>98</v>
      </c>
      <c r="C11" s="50" t="s">
        <v>398</v>
      </c>
      <c r="D11" s="51"/>
      <c r="E11" s="52">
        <v>5000</v>
      </c>
      <c r="F11" s="53" t="s">
        <v>399</v>
      </c>
      <c r="G11" s="77" t="s">
        <v>1154</v>
      </c>
      <c r="H11" s="53" t="s">
        <v>23</v>
      </c>
      <c r="I11" s="54"/>
    </row>
    <row r="12" spans="1:16" ht="68.25" customHeight="1" x14ac:dyDescent="0.25">
      <c r="A12" s="48"/>
      <c r="B12" s="49" t="s">
        <v>98</v>
      </c>
      <c r="C12" s="50" t="s">
        <v>400</v>
      </c>
      <c r="D12" s="51"/>
      <c r="E12" s="52">
        <v>1500</v>
      </c>
      <c r="F12" s="53" t="s">
        <v>401</v>
      </c>
      <c r="G12" s="77" t="s">
        <v>1154</v>
      </c>
      <c r="H12" s="53" t="s">
        <v>23</v>
      </c>
      <c r="I12" s="54"/>
    </row>
    <row r="13" spans="1:16" ht="84" customHeight="1" x14ac:dyDescent="0.25">
      <c r="A13" s="48"/>
      <c r="B13" s="49" t="s">
        <v>27</v>
      </c>
      <c r="C13" s="50" t="s">
        <v>402</v>
      </c>
      <c r="D13" s="51"/>
      <c r="E13" s="52">
        <v>105000</v>
      </c>
      <c r="F13" s="53" t="s">
        <v>403</v>
      </c>
      <c r="G13" s="77" t="s">
        <v>1154</v>
      </c>
      <c r="H13" s="53" t="s">
        <v>23</v>
      </c>
      <c r="I13" s="54"/>
    </row>
    <row r="14" spans="1:16" ht="80.25" customHeight="1" x14ac:dyDescent="0.25">
      <c r="A14" s="48"/>
      <c r="B14" s="49" t="s">
        <v>27</v>
      </c>
      <c r="C14" s="50" t="s">
        <v>404</v>
      </c>
      <c r="D14" s="51"/>
      <c r="E14" s="52">
        <v>13200</v>
      </c>
      <c r="F14" s="53" t="s">
        <v>405</v>
      </c>
      <c r="G14" s="77" t="s">
        <v>1154</v>
      </c>
      <c r="H14" s="53" t="s">
        <v>23</v>
      </c>
      <c r="I14" s="54"/>
    </row>
    <row r="15" spans="1:16" ht="69.75" customHeight="1" x14ac:dyDescent="0.25">
      <c r="A15" s="48"/>
      <c r="B15" s="49" t="s">
        <v>1099</v>
      </c>
      <c r="C15" s="50" t="s">
        <v>1100</v>
      </c>
      <c r="D15" s="51"/>
      <c r="E15" s="52">
        <v>1800</v>
      </c>
      <c r="F15" s="53" t="s">
        <v>2843</v>
      </c>
      <c r="G15" s="77" t="s">
        <v>1154</v>
      </c>
      <c r="H15" s="53" t="s">
        <v>23</v>
      </c>
      <c r="I15" s="54"/>
    </row>
    <row r="16" spans="1:16" ht="69.75" customHeight="1" x14ac:dyDescent="0.25">
      <c r="A16" s="48"/>
      <c r="B16" s="49" t="s">
        <v>1101</v>
      </c>
      <c r="C16" s="50" t="s">
        <v>1102</v>
      </c>
      <c r="D16" s="51"/>
      <c r="E16" s="52">
        <v>25000</v>
      </c>
      <c r="F16" s="53" t="s">
        <v>1103</v>
      </c>
      <c r="G16" s="77" t="s">
        <v>1154</v>
      </c>
      <c r="H16" s="53" t="s">
        <v>23</v>
      </c>
      <c r="I16" s="54"/>
    </row>
    <row r="17" spans="1:9" ht="69.75" customHeight="1" x14ac:dyDescent="0.25">
      <c r="A17" s="48"/>
      <c r="B17" s="49" t="s">
        <v>189</v>
      </c>
      <c r="C17" s="50" t="s">
        <v>1104</v>
      </c>
      <c r="D17" s="51"/>
      <c r="E17" s="52">
        <v>24000</v>
      </c>
      <c r="F17" s="53" t="s">
        <v>1105</v>
      </c>
      <c r="G17" s="77" t="s">
        <v>1154</v>
      </c>
      <c r="H17" s="53" t="s">
        <v>23</v>
      </c>
      <c r="I17" s="54"/>
    </row>
    <row r="18" spans="1:9" ht="69.75" customHeight="1" x14ac:dyDescent="0.25">
      <c r="A18" s="48"/>
      <c r="B18" s="49" t="s">
        <v>766</v>
      </c>
      <c r="C18" s="50" t="s">
        <v>1106</v>
      </c>
      <c r="D18" s="51"/>
      <c r="E18" s="52">
        <v>18000</v>
      </c>
      <c r="F18" s="53" t="s">
        <v>1107</v>
      </c>
      <c r="G18" s="77" t="s">
        <v>1154</v>
      </c>
      <c r="H18" s="53" t="s">
        <v>23</v>
      </c>
      <c r="I18" s="54"/>
    </row>
    <row r="19" spans="1:9" ht="69.75" customHeight="1" x14ac:dyDescent="0.25">
      <c r="A19" s="48"/>
      <c r="B19" s="49" t="s">
        <v>1108</v>
      </c>
      <c r="C19" s="50" t="s">
        <v>1109</v>
      </c>
      <c r="D19" s="51"/>
      <c r="E19" s="52">
        <v>15000</v>
      </c>
      <c r="F19" s="53" t="s">
        <v>1110</v>
      </c>
      <c r="G19" s="77" t="s">
        <v>1154</v>
      </c>
      <c r="H19" s="53" t="s">
        <v>23</v>
      </c>
      <c r="I19" s="54"/>
    </row>
    <row r="20" spans="1:9" ht="69.75" customHeight="1" x14ac:dyDescent="0.25">
      <c r="A20" s="48"/>
      <c r="B20" s="49" t="s">
        <v>1111</v>
      </c>
      <c r="C20" s="50" t="s">
        <v>1112</v>
      </c>
      <c r="D20" s="51"/>
      <c r="E20" s="52">
        <v>39000</v>
      </c>
      <c r="F20" s="53" t="s">
        <v>1113</v>
      </c>
      <c r="G20" s="77" t="s">
        <v>1154</v>
      </c>
      <c r="H20" s="53" t="s">
        <v>23</v>
      </c>
      <c r="I20" s="54"/>
    </row>
    <row r="21" spans="1:9" ht="69.75" customHeight="1" x14ac:dyDescent="0.25">
      <c r="A21" s="48"/>
      <c r="B21" s="49" t="s">
        <v>101</v>
      </c>
      <c r="C21" s="50" t="s">
        <v>1114</v>
      </c>
      <c r="D21" s="51"/>
      <c r="E21" s="52">
        <v>212400</v>
      </c>
      <c r="F21" s="53" t="s">
        <v>1115</v>
      </c>
      <c r="G21" s="77" t="s">
        <v>1154</v>
      </c>
      <c r="H21" s="53" t="s">
        <v>23</v>
      </c>
      <c r="I21" s="54"/>
    </row>
    <row r="22" spans="1:9" ht="69.75" customHeight="1" x14ac:dyDescent="0.25">
      <c r="A22" s="48"/>
      <c r="B22" s="49" t="s">
        <v>1116</v>
      </c>
      <c r="C22" s="50" t="s">
        <v>1117</v>
      </c>
      <c r="D22" s="51"/>
      <c r="E22" s="52">
        <v>30000</v>
      </c>
      <c r="F22" s="53" t="s">
        <v>359</v>
      </c>
      <c r="G22" s="77" t="s">
        <v>1154</v>
      </c>
      <c r="H22" s="53" t="s">
        <v>23</v>
      </c>
      <c r="I22" s="54"/>
    </row>
    <row r="23" spans="1:9" ht="69.75" customHeight="1" x14ac:dyDescent="0.25">
      <c r="A23" s="48"/>
      <c r="B23" s="49" t="s">
        <v>1118</v>
      </c>
      <c r="C23" s="50" t="s">
        <v>1119</v>
      </c>
      <c r="D23" s="51"/>
      <c r="E23" s="52">
        <v>110000</v>
      </c>
      <c r="F23" s="53" t="s">
        <v>2612</v>
      </c>
      <c r="G23" s="77" t="s">
        <v>1154</v>
      </c>
      <c r="H23" s="53" t="s">
        <v>23</v>
      </c>
      <c r="I23" s="54"/>
    </row>
    <row r="24" spans="1:9" ht="69.75" customHeight="1" x14ac:dyDescent="0.25">
      <c r="A24" s="48"/>
      <c r="B24" s="49" t="s">
        <v>1120</v>
      </c>
      <c r="C24" s="50" t="s">
        <v>1121</v>
      </c>
      <c r="D24" s="51"/>
      <c r="E24" s="52">
        <v>61000</v>
      </c>
      <c r="F24" s="53" t="s">
        <v>1122</v>
      </c>
      <c r="G24" s="77" t="s">
        <v>1154</v>
      </c>
      <c r="H24" s="53" t="s">
        <v>23</v>
      </c>
      <c r="I24" s="54"/>
    </row>
    <row r="25" spans="1:9" ht="69.75" customHeight="1" x14ac:dyDescent="0.25">
      <c r="A25" s="48"/>
      <c r="B25" s="49" t="s">
        <v>585</v>
      </c>
      <c r="C25" s="50" t="s">
        <v>1123</v>
      </c>
      <c r="D25" s="51"/>
      <c r="E25" s="52">
        <v>16000</v>
      </c>
      <c r="F25" s="53" t="s">
        <v>891</v>
      </c>
      <c r="G25" s="77" t="s">
        <v>1154</v>
      </c>
      <c r="H25" s="53" t="s">
        <v>23</v>
      </c>
      <c r="I25" s="54"/>
    </row>
    <row r="26" spans="1:9" ht="69.75" customHeight="1" x14ac:dyDescent="0.25">
      <c r="A26" s="48"/>
      <c r="B26" s="49" t="s">
        <v>84</v>
      </c>
      <c r="C26" s="50" t="s">
        <v>563</v>
      </c>
      <c r="D26" s="51"/>
      <c r="E26" s="52">
        <v>500000</v>
      </c>
      <c r="F26" s="53" t="s">
        <v>2844</v>
      </c>
      <c r="G26" s="77" t="s">
        <v>1154</v>
      </c>
      <c r="H26" s="53" t="s">
        <v>23</v>
      </c>
      <c r="I26" s="54"/>
    </row>
    <row r="27" spans="1:9" ht="69.75" customHeight="1" x14ac:dyDescent="0.25">
      <c r="A27" s="48"/>
      <c r="B27" s="49" t="s">
        <v>1124</v>
      </c>
      <c r="C27" s="50" t="s">
        <v>1125</v>
      </c>
      <c r="D27" s="51"/>
      <c r="E27" s="52">
        <v>30000</v>
      </c>
      <c r="F27" s="53" t="s">
        <v>359</v>
      </c>
      <c r="G27" s="77" t="s">
        <v>1154</v>
      </c>
      <c r="H27" s="53" t="s">
        <v>23</v>
      </c>
      <c r="I27" s="54"/>
    </row>
    <row r="28" spans="1:9" ht="69.75" customHeight="1" x14ac:dyDescent="0.25">
      <c r="A28" s="48"/>
      <c r="B28" s="49" t="s">
        <v>1126</v>
      </c>
      <c r="C28" s="50" t="s">
        <v>1127</v>
      </c>
      <c r="D28" s="51"/>
      <c r="E28" s="52">
        <v>7000</v>
      </c>
      <c r="F28" s="53" t="s">
        <v>2845</v>
      </c>
      <c r="G28" s="77" t="s">
        <v>1154</v>
      </c>
      <c r="H28" s="53" t="s">
        <v>23</v>
      </c>
      <c r="I28" s="54"/>
    </row>
    <row r="29" spans="1:9" ht="69.75" customHeight="1" x14ac:dyDescent="0.25">
      <c r="A29" s="48"/>
      <c r="B29" s="49" t="s">
        <v>1063</v>
      </c>
      <c r="C29" s="50" t="s">
        <v>1128</v>
      </c>
      <c r="D29" s="51"/>
      <c r="E29" s="52">
        <v>25000</v>
      </c>
      <c r="F29" s="53" t="s">
        <v>2846</v>
      </c>
      <c r="G29" s="77" t="s">
        <v>1154</v>
      </c>
      <c r="H29" s="53" t="s">
        <v>23</v>
      </c>
      <c r="I29" s="54"/>
    </row>
    <row r="30" spans="1:9" ht="69.75" customHeight="1" x14ac:dyDescent="0.25">
      <c r="A30" s="48"/>
      <c r="B30" s="49" t="s">
        <v>94</v>
      </c>
      <c r="C30" s="50" t="s">
        <v>1129</v>
      </c>
      <c r="D30" s="51"/>
      <c r="E30" s="52">
        <v>100000</v>
      </c>
      <c r="F30" s="53" t="s">
        <v>71</v>
      </c>
      <c r="G30" s="77" t="s">
        <v>1154</v>
      </c>
      <c r="H30" s="53" t="s">
        <v>23</v>
      </c>
      <c r="I30" s="54"/>
    </row>
    <row r="31" spans="1:9" ht="69.75" customHeight="1" x14ac:dyDescent="0.25">
      <c r="A31" s="48"/>
      <c r="B31" s="49" t="s">
        <v>1130</v>
      </c>
      <c r="C31" s="50" t="s">
        <v>1131</v>
      </c>
      <c r="D31" s="51"/>
      <c r="E31" s="52">
        <v>20000</v>
      </c>
      <c r="F31" s="53" t="s">
        <v>2847</v>
      </c>
      <c r="G31" s="77" t="s">
        <v>1154</v>
      </c>
      <c r="H31" s="53" t="s">
        <v>23</v>
      </c>
      <c r="I31" s="54"/>
    </row>
    <row r="32" spans="1:9" ht="69.75" customHeight="1" x14ac:dyDescent="0.25">
      <c r="A32" s="48"/>
      <c r="B32" s="49" t="s">
        <v>98</v>
      </c>
      <c r="C32" s="50" t="s">
        <v>400</v>
      </c>
      <c r="D32" s="51"/>
      <c r="E32" s="52">
        <v>3500</v>
      </c>
      <c r="F32" s="53" t="s">
        <v>401</v>
      </c>
      <c r="G32" s="77" t="s">
        <v>1154</v>
      </c>
      <c r="H32" s="53" t="s">
        <v>23</v>
      </c>
      <c r="I32" s="54"/>
    </row>
    <row r="33" spans="1:11" ht="69.75" customHeight="1" x14ac:dyDescent="0.25">
      <c r="A33" s="48"/>
      <c r="B33" s="49" t="s">
        <v>1132</v>
      </c>
      <c r="C33" s="50" t="s">
        <v>1133</v>
      </c>
      <c r="D33" s="51"/>
      <c r="E33" s="52">
        <v>34000</v>
      </c>
      <c r="F33" s="53" t="s">
        <v>2848</v>
      </c>
      <c r="G33" s="77" t="s">
        <v>1154</v>
      </c>
      <c r="H33" s="53" t="s">
        <v>23</v>
      </c>
      <c r="I33" s="54"/>
    </row>
    <row r="34" spans="1:11" ht="69.75" customHeight="1" x14ac:dyDescent="0.25">
      <c r="A34" s="48"/>
      <c r="B34" s="49" t="s">
        <v>1134</v>
      </c>
      <c r="C34" s="50" t="s">
        <v>1135</v>
      </c>
      <c r="D34" s="51"/>
      <c r="E34" s="52">
        <v>62000</v>
      </c>
      <c r="F34" s="53" t="s">
        <v>894</v>
      </c>
      <c r="G34" s="77" t="s">
        <v>1154</v>
      </c>
      <c r="H34" s="53" t="s">
        <v>23</v>
      </c>
      <c r="I34" s="54"/>
    </row>
    <row r="35" spans="1:11" ht="69.75" customHeight="1" x14ac:dyDescent="0.25">
      <c r="A35" s="48"/>
      <c r="B35" s="49" t="s">
        <v>1352</v>
      </c>
      <c r="C35" s="50" t="s">
        <v>2833</v>
      </c>
      <c r="D35" s="51"/>
      <c r="E35" s="52">
        <v>5838000</v>
      </c>
      <c r="F35" s="53" t="s">
        <v>2834</v>
      </c>
      <c r="G35" s="77" t="s">
        <v>1154</v>
      </c>
      <c r="H35" s="53" t="s">
        <v>369</v>
      </c>
      <c r="I35" s="54"/>
    </row>
    <row r="36" spans="1:11" ht="69.75" customHeight="1" x14ac:dyDescent="0.25">
      <c r="A36" s="48"/>
      <c r="B36" s="49" t="s">
        <v>2849</v>
      </c>
      <c r="C36" s="50" t="s">
        <v>2850</v>
      </c>
      <c r="D36" s="51"/>
      <c r="E36" s="52">
        <v>6050</v>
      </c>
      <c r="F36" s="53" t="s">
        <v>2851</v>
      </c>
      <c r="G36" s="77" t="s">
        <v>1154</v>
      </c>
      <c r="H36" s="53" t="s">
        <v>369</v>
      </c>
      <c r="I36" s="54"/>
    </row>
    <row r="37" spans="1:11" ht="69.75" customHeight="1" x14ac:dyDescent="0.25">
      <c r="A37" s="48"/>
      <c r="B37" s="49" t="s">
        <v>2852</v>
      </c>
      <c r="C37" s="50" t="s">
        <v>2853</v>
      </c>
      <c r="D37" s="51"/>
      <c r="E37" s="52">
        <v>2500</v>
      </c>
      <c r="F37" s="53" t="s">
        <v>2854</v>
      </c>
      <c r="G37" s="77" t="s">
        <v>1154</v>
      </c>
      <c r="H37" s="53" t="s">
        <v>369</v>
      </c>
      <c r="I37" s="54"/>
    </row>
    <row r="38" spans="1:11" ht="69.75" customHeight="1" x14ac:dyDescent="0.25">
      <c r="A38" s="48"/>
      <c r="B38" s="49" t="s">
        <v>2855</v>
      </c>
      <c r="C38" s="50" t="s">
        <v>2856</v>
      </c>
      <c r="D38" s="51"/>
      <c r="E38" s="52">
        <v>140000</v>
      </c>
      <c r="F38" s="53" t="s">
        <v>2857</v>
      </c>
      <c r="G38" s="77" t="s">
        <v>1154</v>
      </c>
      <c r="H38" s="53" t="s">
        <v>369</v>
      </c>
      <c r="I38" s="54"/>
    </row>
    <row r="39" spans="1:11" ht="69.75" customHeight="1" x14ac:dyDescent="0.25">
      <c r="A39" s="48"/>
      <c r="B39" s="49" t="s">
        <v>2858</v>
      </c>
      <c r="C39" s="50" t="s">
        <v>2859</v>
      </c>
      <c r="D39" s="51"/>
      <c r="E39" s="52">
        <v>30000</v>
      </c>
      <c r="F39" s="53" t="s">
        <v>359</v>
      </c>
      <c r="G39" s="77" t="s">
        <v>1154</v>
      </c>
      <c r="H39" s="53" t="s">
        <v>369</v>
      </c>
      <c r="I39" s="54"/>
    </row>
    <row r="40" spans="1:11" ht="69.75" customHeight="1" x14ac:dyDescent="0.25">
      <c r="A40" s="48"/>
      <c r="B40" s="49" t="s">
        <v>1610</v>
      </c>
      <c r="C40" s="50" t="s">
        <v>2860</v>
      </c>
      <c r="D40" s="51"/>
      <c r="E40" s="52">
        <v>200000</v>
      </c>
      <c r="F40" s="53" t="s">
        <v>406</v>
      </c>
      <c r="G40" s="77" t="s">
        <v>1154</v>
      </c>
      <c r="H40" s="53" t="s">
        <v>369</v>
      </c>
      <c r="I40" s="54"/>
    </row>
    <row r="41" spans="1:11" ht="69.75" customHeight="1" x14ac:dyDescent="0.25">
      <c r="A41" s="48"/>
      <c r="B41" s="49" t="s">
        <v>201</v>
      </c>
      <c r="C41" s="50" t="s">
        <v>2861</v>
      </c>
      <c r="D41" s="51"/>
      <c r="E41" s="52">
        <v>61800</v>
      </c>
      <c r="F41" s="53" t="s">
        <v>2862</v>
      </c>
      <c r="G41" s="77" t="s">
        <v>1154</v>
      </c>
      <c r="H41" s="53" t="s">
        <v>369</v>
      </c>
      <c r="I41" s="54"/>
    </row>
    <row r="42" spans="1:11" ht="69.75" customHeight="1" x14ac:dyDescent="0.25">
      <c r="A42" s="48"/>
      <c r="B42" s="49" t="s">
        <v>2863</v>
      </c>
      <c r="C42" s="50" t="s">
        <v>2864</v>
      </c>
      <c r="D42" s="51"/>
      <c r="E42" s="52">
        <v>10000</v>
      </c>
      <c r="F42" s="53" t="s">
        <v>1061</v>
      </c>
      <c r="G42" s="77" t="s">
        <v>1154</v>
      </c>
      <c r="H42" s="53" t="s">
        <v>369</v>
      </c>
      <c r="I42" s="54"/>
    </row>
    <row r="43" spans="1:11" ht="69.75" customHeight="1" x14ac:dyDescent="0.25">
      <c r="A43" s="48"/>
      <c r="B43" s="49" t="s">
        <v>2865</v>
      </c>
      <c r="C43" s="50" t="s">
        <v>2866</v>
      </c>
      <c r="D43" s="51"/>
      <c r="E43" s="52">
        <v>25000</v>
      </c>
      <c r="F43" s="53" t="s">
        <v>388</v>
      </c>
      <c r="G43" s="77" t="s">
        <v>1154</v>
      </c>
      <c r="H43" s="53" t="s">
        <v>369</v>
      </c>
      <c r="I43" s="54"/>
    </row>
    <row r="44" spans="1:11" ht="69.75" customHeight="1" x14ac:dyDescent="0.25">
      <c r="A44" s="48"/>
      <c r="B44" s="49" t="s">
        <v>2867</v>
      </c>
      <c r="C44" s="50" t="s">
        <v>2868</v>
      </c>
      <c r="D44" s="51"/>
      <c r="E44" s="52">
        <v>288000</v>
      </c>
      <c r="F44" s="53" t="s">
        <v>2869</v>
      </c>
      <c r="G44" s="77" t="s">
        <v>1154</v>
      </c>
      <c r="H44" s="53" t="s">
        <v>369</v>
      </c>
      <c r="I44" s="54"/>
    </row>
    <row r="45" spans="1:11" ht="69.75" customHeight="1" x14ac:dyDescent="0.25">
      <c r="A45" s="48"/>
      <c r="B45" s="49" t="s">
        <v>92</v>
      </c>
      <c r="C45" s="50" t="s">
        <v>2870</v>
      </c>
      <c r="D45" s="51"/>
      <c r="E45" s="52">
        <v>52000</v>
      </c>
      <c r="F45" s="53" t="s">
        <v>2871</v>
      </c>
      <c r="G45" s="77" t="s">
        <v>1154</v>
      </c>
      <c r="H45" s="53" t="s">
        <v>369</v>
      </c>
      <c r="I45" s="54"/>
    </row>
    <row r="46" spans="1:11" ht="69.75" customHeight="1" x14ac:dyDescent="0.25">
      <c r="A46" s="48"/>
      <c r="B46" s="49" t="s">
        <v>2872</v>
      </c>
      <c r="C46" s="50" t="s">
        <v>2873</v>
      </c>
      <c r="D46" s="51"/>
      <c r="E46" s="52">
        <v>12000</v>
      </c>
      <c r="F46" s="53" t="s">
        <v>492</v>
      </c>
      <c r="G46" s="77" t="s">
        <v>1154</v>
      </c>
      <c r="H46" s="53" t="s">
        <v>369</v>
      </c>
      <c r="I46" s="54"/>
    </row>
    <row r="47" spans="1:11" ht="75.75" customHeight="1" thickBot="1" x14ac:dyDescent="0.3">
      <c r="A47" s="48"/>
      <c r="B47" s="49" t="s">
        <v>244</v>
      </c>
      <c r="C47" s="50" t="s">
        <v>2874</v>
      </c>
      <c r="D47" s="51"/>
      <c r="E47" s="52">
        <v>24000</v>
      </c>
      <c r="F47" s="53" t="s">
        <v>582</v>
      </c>
      <c r="G47" s="77" t="s">
        <v>1154</v>
      </c>
      <c r="H47" s="53" t="s">
        <v>369</v>
      </c>
      <c r="I47" s="54"/>
    </row>
    <row r="48" spans="1:11" s="24" customFormat="1" ht="79.5" customHeight="1" thickBot="1" x14ac:dyDescent="0.3">
      <c r="B48" s="299" t="s">
        <v>30</v>
      </c>
      <c r="C48" s="300"/>
      <c r="D48" s="300"/>
      <c r="E48" s="25">
        <f>SUM(E5:E47)</f>
        <v>10386420</v>
      </c>
      <c r="F48" s="26" t="s">
        <v>2875</v>
      </c>
      <c r="G48" s="137"/>
      <c r="H48" s="137"/>
      <c r="I48" s="28"/>
      <c r="K48" s="29"/>
    </row>
    <row r="49" spans="1:6" x14ac:dyDescent="0.25">
      <c r="A49" s="3"/>
      <c r="B49" s="3"/>
      <c r="C49" s="3"/>
      <c r="E49" s="3"/>
      <c r="F49" s="3"/>
    </row>
  </sheetData>
  <mergeCells count="9">
    <mergeCell ref="B48:D48"/>
    <mergeCell ref="A1:I1"/>
    <mergeCell ref="J1:L1"/>
    <mergeCell ref="N1:O1"/>
    <mergeCell ref="A2:I2"/>
    <mergeCell ref="K2:M2"/>
    <mergeCell ref="O2:P2"/>
    <mergeCell ref="E3:F3"/>
    <mergeCell ref="E4:F4"/>
  </mergeCells>
  <pageMargins left="0.7" right="0.7" top="0.75" bottom="0.75" header="0.3" footer="0.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91"/>
  <sheetViews>
    <sheetView topLeftCell="B10" workbookViewId="0">
      <selection activeCell="B1" sqref="A1:XFD11"/>
    </sheetView>
  </sheetViews>
  <sheetFormatPr defaultRowHeight="16.5" x14ac:dyDescent="0.25"/>
  <cols>
    <col min="1" max="1" width="5.5703125" style="1" hidden="1" customWidth="1"/>
    <col min="2" max="2" width="21.140625" style="1" customWidth="1"/>
    <col min="3" max="3" width="79.42578125" style="2" customWidth="1"/>
    <col min="4" max="4" width="16.42578125" style="3" customWidth="1"/>
    <col min="5" max="5" width="21.140625" style="4" customWidth="1"/>
    <col min="6" max="6" width="37" style="39" customWidth="1"/>
    <col min="7" max="7" width="19.42578125" style="3" customWidth="1"/>
    <col min="8" max="8" width="20.7109375" style="3" customWidth="1"/>
    <col min="9" max="9" width="30" style="3" customWidth="1"/>
    <col min="10" max="10" width="14.7109375" style="3" bestFit="1" customWidth="1"/>
    <col min="11" max="16384" width="9.140625" style="3"/>
  </cols>
  <sheetData>
    <row r="1" spans="1:16" s="42" customFormat="1" ht="30" customHeight="1" x14ac:dyDescent="0.25">
      <c r="A1" s="307" t="s">
        <v>386</v>
      </c>
      <c r="B1" s="307"/>
      <c r="C1" s="307"/>
      <c r="D1" s="307"/>
      <c r="E1" s="307"/>
      <c r="F1" s="307"/>
      <c r="G1" s="307"/>
      <c r="H1" s="307"/>
      <c r="I1" s="307"/>
      <c r="J1" s="301"/>
      <c r="K1" s="301"/>
      <c r="L1" s="301"/>
      <c r="M1" s="15"/>
      <c r="N1" s="301"/>
      <c r="O1" s="301"/>
    </row>
    <row r="2" spans="1:16" ht="19.5" thickBot="1" x14ac:dyDescent="0.3">
      <c r="A2" s="302"/>
      <c r="B2" s="302"/>
      <c r="C2" s="302"/>
      <c r="D2" s="302"/>
      <c r="E2" s="302"/>
      <c r="F2" s="302"/>
      <c r="G2" s="302"/>
      <c r="H2" s="302"/>
      <c r="I2" s="302"/>
      <c r="K2" s="303"/>
      <c r="L2" s="303"/>
      <c r="M2" s="303"/>
      <c r="O2" s="304"/>
      <c r="P2" s="304"/>
    </row>
    <row r="3" spans="1:16" ht="122.25" customHeight="1" thickBot="1" x14ac:dyDescent="0.3">
      <c r="A3" s="18" t="s">
        <v>3</v>
      </c>
      <c r="B3" s="19" t="s">
        <v>4</v>
      </c>
      <c r="C3" s="20" t="s">
        <v>5</v>
      </c>
      <c r="D3" s="20" t="s">
        <v>6</v>
      </c>
      <c r="E3" s="305" t="s">
        <v>37</v>
      </c>
      <c r="F3" s="306"/>
      <c r="G3" s="21" t="s">
        <v>7</v>
      </c>
      <c r="H3" s="21" t="s">
        <v>8</v>
      </c>
      <c r="I3" s="22" t="s">
        <v>9</v>
      </c>
    </row>
    <row r="4" spans="1:16" ht="18.75" x14ac:dyDescent="0.25">
      <c r="A4" s="18">
        <v>1</v>
      </c>
      <c r="B4" s="43">
        <v>1</v>
      </c>
      <c r="C4" s="44">
        <v>2</v>
      </c>
      <c r="D4" s="135">
        <v>3</v>
      </c>
      <c r="E4" s="298">
        <v>4</v>
      </c>
      <c r="F4" s="298"/>
      <c r="G4" s="135">
        <v>5</v>
      </c>
      <c r="H4" s="135">
        <v>6</v>
      </c>
      <c r="I4" s="47">
        <v>7</v>
      </c>
    </row>
    <row r="5" spans="1:16" ht="150" x14ac:dyDescent="0.25">
      <c r="A5" s="48"/>
      <c r="B5" s="49" t="s">
        <v>258</v>
      </c>
      <c r="C5" s="50" t="s">
        <v>407</v>
      </c>
      <c r="D5" s="51"/>
      <c r="E5" s="52">
        <v>2096000</v>
      </c>
      <c r="F5" s="53" t="s">
        <v>408</v>
      </c>
      <c r="G5" s="53"/>
      <c r="H5" s="53" t="s">
        <v>23</v>
      </c>
      <c r="I5" s="55" t="s">
        <v>136</v>
      </c>
    </row>
    <row r="6" spans="1:16" ht="150" x14ac:dyDescent="0.25">
      <c r="A6" s="48"/>
      <c r="B6" s="49" t="s">
        <v>409</v>
      </c>
      <c r="C6" s="50" t="s">
        <v>410</v>
      </c>
      <c r="D6" s="51"/>
      <c r="E6" s="52">
        <v>3000</v>
      </c>
      <c r="F6" s="53" t="s">
        <v>411</v>
      </c>
      <c r="G6" s="53"/>
      <c r="H6" s="53" t="s">
        <v>23</v>
      </c>
      <c r="I6" s="55" t="s">
        <v>136</v>
      </c>
    </row>
    <row r="7" spans="1:16" ht="150" x14ac:dyDescent="0.25">
      <c r="A7" s="48"/>
      <c r="B7" s="49" t="s">
        <v>223</v>
      </c>
      <c r="C7" s="50" t="s">
        <v>412</v>
      </c>
      <c r="D7" s="51"/>
      <c r="E7" s="52">
        <v>4000</v>
      </c>
      <c r="F7" s="53" t="s">
        <v>413</v>
      </c>
      <c r="G7" s="53"/>
      <c r="H7" s="53" t="s">
        <v>23</v>
      </c>
      <c r="I7" s="55" t="s">
        <v>136</v>
      </c>
    </row>
    <row r="8" spans="1:16" ht="176.25" customHeight="1" x14ac:dyDescent="0.25">
      <c r="A8" s="48"/>
      <c r="B8" s="49" t="s">
        <v>20</v>
      </c>
      <c r="C8" s="74" t="s">
        <v>414</v>
      </c>
      <c r="D8" s="75"/>
      <c r="E8" s="76">
        <v>80000</v>
      </c>
      <c r="F8" s="77" t="s">
        <v>415</v>
      </c>
      <c r="G8" s="77"/>
      <c r="H8" s="77" t="s">
        <v>23</v>
      </c>
      <c r="I8" s="55" t="s">
        <v>229</v>
      </c>
    </row>
    <row r="9" spans="1:16" ht="131.25" x14ac:dyDescent="0.25">
      <c r="A9" s="48"/>
      <c r="B9" s="49" t="s">
        <v>230</v>
      </c>
      <c r="C9" s="50" t="s">
        <v>264</v>
      </c>
      <c r="D9" s="51"/>
      <c r="E9" s="52">
        <v>75000</v>
      </c>
      <c r="F9" s="53" t="s">
        <v>416</v>
      </c>
      <c r="G9" s="53"/>
      <c r="H9" s="53" t="s">
        <v>23</v>
      </c>
      <c r="I9" s="55" t="s">
        <v>233</v>
      </c>
    </row>
    <row r="10" spans="1:16" ht="103.5" customHeight="1" thickBot="1" x14ac:dyDescent="0.3">
      <c r="A10" s="48"/>
      <c r="B10" s="79" t="s">
        <v>2837</v>
      </c>
      <c r="C10" s="80" t="s">
        <v>2838</v>
      </c>
      <c r="D10" s="81"/>
      <c r="E10" s="82">
        <v>9999.99</v>
      </c>
      <c r="F10" s="83" t="s">
        <v>2839</v>
      </c>
      <c r="G10" s="83"/>
      <c r="H10" s="83" t="s">
        <v>369</v>
      </c>
      <c r="I10" s="55" t="s">
        <v>2840</v>
      </c>
    </row>
    <row r="11" spans="1:16" s="24" customFormat="1" ht="81.75" customHeight="1" thickBot="1" x14ac:dyDescent="0.3">
      <c r="B11" s="299" t="s">
        <v>30</v>
      </c>
      <c r="C11" s="300"/>
      <c r="D11" s="300"/>
      <c r="E11" s="25">
        <f>SUM(E5:E10)</f>
        <v>2267999.9900000002</v>
      </c>
      <c r="F11" s="26" t="s">
        <v>2841</v>
      </c>
      <c r="G11" s="137"/>
      <c r="H11" s="137"/>
      <c r="I11" s="28"/>
      <c r="K11" s="29"/>
    </row>
    <row r="89" spans="3:16" s="1" customFormat="1" ht="96" customHeight="1" x14ac:dyDescent="0.25">
      <c r="C89" s="2"/>
      <c r="D89" s="3"/>
      <c r="E89" s="4"/>
      <c r="F89" s="39"/>
      <c r="G89" s="3"/>
      <c r="H89" s="3"/>
      <c r="I89" s="3"/>
      <c r="J89" s="3"/>
      <c r="K89" s="3"/>
      <c r="L89" s="3"/>
      <c r="M89" s="3"/>
      <c r="N89" s="3"/>
      <c r="O89" s="3"/>
      <c r="P89" s="3"/>
    </row>
    <row r="91" spans="3:16" s="1" customFormat="1" ht="98.25" customHeight="1" x14ac:dyDescent="0.25">
      <c r="C91" s="2"/>
      <c r="D91" s="3"/>
      <c r="E91" s="4"/>
      <c r="F91" s="39"/>
      <c r="G91" s="3"/>
      <c r="H91" s="3"/>
      <c r="I91" s="3"/>
      <c r="J91" s="3"/>
      <c r="K91" s="3"/>
      <c r="L91" s="3"/>
      <c r="M91" s="3"/>
      <c r="N91" s="3"/>
      <c r="O91" s="3"/>
      <c r="P91" s="3"/>
    </row>
  </sheetData>
  <mergeCells count="9">
    <mergeCell ref="N1:O1"/>
    <mergeCell ref="A2:I2"/>
    <mergeCell ref="K2:M2"/>
    <mergeCell ref="O2:P2"/>
    <mergeCell ref="B11:D11"/>
    <mergeCell ref="E3:F3"/>
    <mergeCell ref="E4:F4"/>
    <mergeCell ref="A1:I1"/>
    <mergeCell ref="J1:L1"/>
  </mergeCells>
  <pageMargins left="0.7" right="0.7" top="0.75" bottom="0.75" header="0.3" footer="0.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Q89"/>
  <sheetViews>
    <sheetView topLeftCell="B88" workbookViewId="0">
      <selection activeCell="B1" sqref="A1:XFD89"/>
    </sheetView>
  </sheetViews>
  <sheetFormatPr defaultRowHeight="16.5" x14ac:dyDescent="0.25"/>
  <cols>
    <col min="1" max="1" width="5.5703125" style="1" hidden="1" customWidth="1"/>
    <col min="2" max="2" width="21.140625" style="1" customWidth="1"/>
    <col min="3" max="3" width="79.42578125" style="2" customWidth="1"/>
    <col min="4" max="4" width="14.5703125" style="3" customWidth="1"/>
    <col min="5" max="5" width="21.140625" style="4" customWidth="1"/>
    <col min="6" max="6" width="39.28515625" style="39" customWidth="1"/>
    <col min="7" max="7" width="24" style="3" customWidth="1"/>
    <col min="8" max="8" width="22.5703125" style="3" customWidth="1"/>
    <col min="9" max="9" width="25.7109375" style="3" customWidth="1"/>
    <col min="10" max="10" width="14.7109375" style="3" bestFit="1" customWidth="1"/>
    <col min="11" max="16384" width="9.140625" style="3"/>
  </cols>
  <sheetData>
    <row r="1" spans="1:17" s="42" customFormat="1" ht="30" customHeight="1" x14ac:dyDescent="0.25">
      <c r="A1" s="307" t="s">
        <v>417</v>
      </c>
      <c r="B1" s="307"/>
      <c r="C1" s="307"/>
      <c r="D1" s="307"/>
      <c r="E1" s="307"/>
      <c r="F1" s="307"/>
      <c r="G1" s="307"/>
      <c r="H1" s="307"/>
      <c r="I1" s="307"/>
      <c r="J1" s="301"/>
      <c r="K1" s="301"/>
      <c r="L1" s="301"/>
      <c r="M1" s="15"/>
      <c r="N1" s="301"/>
      <c r="O1" s="301"/>
    </row>
    <row r="2" spans="1:17" ht="19.5" thickBot="1" x14ac:dyDescent="0.3">
      <c r="A2" s="302"/>
      <c r="B2" s="302"/>
      <c r="C2" s="302"/>
      <c r="D2" s="302"/>
      <c r="E2" s="302"/>
      <c r="F2" s="302"/>
      <c r="G2" s="302"/>
      <c r="H2" s="302"/>
      <c r="I2" s="302"/>
      <c r="K2" s="303"/>
      <c r="L2" s="303"/>
      <c r="M2" s="303"/>
      <c r="O2" s="304"/>
      <c r="P2" s="304"/>
    </row>
    <row r="3" spans="1:17" ht="122.25" customHeight="1" thickBot="1" x14ac:dyDescent="0.3">
      <c r="A3" s="18" t="s">
        <v>3</v>
      </c>
      <c r="B3" s="19" t="s">
        <v>4</v>
      </c>
      <c r="C3" s="20" t="s">
        <v>5</v>
      </c>
      <c r="D3" s="20" t="s">
        <v>6</v>
      </c>
      <c r="E3" s="305" t="s">
        <v>37</v>
      </c>
      <c r="F3" s="306"/>
      <c r="G3" s="21" t="s">
        <v>7</v>
      </c>
      <c r="H3" s="21" t="s">
        <v>8</v>
      </c>
      <c r="I3" s="22" t="s">
        <v>9</v>
      </c>
    </row>
    <row r="4" spans="1:17" ht="18.75" x14ac:dyDescent="0.25">
      <c r="A4" s="18">
        <v>1</v>
      </c>
      <c r="B4" s="43">
        <v>1</v>
      </c>
      <c r="C4" s="44">
        <v>2</v>
      </c>
      <c r="D4" s="135">
        <v>3</v>
      </c>
      <c r="E4" s="298">
        <v>4</v>
      </c>
      <c r="F4" s="298"/>
      <c r="G4" s="135">
        <v>5</v>
      </c>
      <c r="H4" s="135">
        <v>6</v>
      </c>
      <c r="I4" s="47">
        <v>7</v>
      </c>
    </row>
    <row r="5" spans="1:17" ht="67.5" customHeight="1" x14ac:dyDescent="0.25">
      <c r="A5" s="48"/>
      <c r="B5" s="49" t="s">
        <v>648</v>
      </c>
      <c r="C5" s="50" t="s">
        <v>419</v>
      </c>
      <c r="D5" s="51"/>
      <c r="E5" s="52">
        <v>650000</v>
      </c>
      <c r="F5" s="53" t="s">
        <v>420</v>
      </c>
      <c r="G5" s="77" t="s">
        <v>1154</v>
      </c>
      <c r="H5" s="53" t="s">
        <v>236</v>
      </c>
      <c r="I5" s="54"/>
    </row>
    <row r="6" spans="1:17" ht="191.25" customHeight="1" x14ac:dyDescent="0.25">
      <c r="A6" s="48"/>
      <c r="B6" s="49" t="s">
        <v>421</v>
      </c>
      <c r="C6" s="50" t="s">
        <v>422</v>
      </c>
      <c r="D6" s="51"/>
      <c r="E6" s="52">
        <v>1713000</v>
      </c>
      <c r="F6" s="53" t="s">
        <v>423</v>
      </c>
      <c r="G6" s="77" t="s">
        <v>1154</v>
      </c>
      <c r="H6" s="53" t="s">
        <v>236</v>
      </c>
      <c r="I6" s="54"/>
    </row>
    <row r="7" spans="1:17" ht="87" customHeight="1" x14ac:dyDescent="0.25">
      <c r="A7" s="48"/>
      <c r="B7" s="49" t="s">
        <v>155</v>
      </c>
      <c r="C7" s="50" t="s">
        <v>424</v>
      </c>
      <c r="D7" s="51"/>
      <c r="E7" s="52">
        <v>250000</v>
      </c>
      <c r="F7" s="53" t="s">
        <v>425</v>
      </c>
      <c r="G7" s="77" t="s">
        <v>1154</v>
      </c>
      <c r="H7" s="53" t="s">
        <v>236</v>
      </c>
      <c r="I7" s="54"/>
    </row>
    <row r="8" spans="1:17" ht="67.5" customHeight="1" x14ac:dyDescent="0.25">
      <c r="A8" s="48"/>
      <c r="B8" s="49" t="s">
        <v>426</v>
      </c>
      <c r="C8" s="50" t="s">
        <v>427</v>
      </c>
      <c r="D8" s="51"/>
      <c r="E8" s="52">
        <v>50000</v>
      </c>
      <c r="F8" s="53" t="s">
        <v>428</v>
      </c>
      <c r="G8" s="77" t="s">
        <v>1154</v>
      </c>
      <c r="H8" s="53" t="s">
        <v>236</v>
      </c>
      <c r="I8" s="54"/>
    </row>
    <row r="9" spans="1:17" ht="63.75" customHeight="1" x14ac:dyDescent="0.25">
      <c r="A9" s="48"/>
      <c r="B9" s="49" t="s">
        <v>1802</v>
      </c>
      <c r="C9" s="50" t="s">
        <v>2611</v>
      </c>
      <c r="D9" s="51"/>
      <c r="E9" s="52">
        <v>110000</v>
      </c>
      <c r="F9" s="53" t="s">
        <v>2612</v>
      </c>
      <c r="G9" s="77" t="s">
        <v>1154</v>
      </c>
      <c r="H9" s="53" t="s">
        <v>16</v>
      </c>
      <c r="I9" s="54"/>
    </row>
    <row r="10" spans="1:17" ht="63" customHeight="1" x14ac:dyDescent="0.25">
      <c r="A10" s="48"/>
      <c r="B10" s="49" t="s">
        <v>2613</v>
      </c>
      <c r="C10" s="50" t="s">
        <v>2614</v>
      </c>
      <c r="D10" s="51"/>
      <c r="E10" s="52">
        <v>731000</v>
      </c>
      <c r="F10" s="53" t="s">
        <v>2615</v>
      </c>
      <c r="G10" s="77" t="s">
        <v>1154</v>
      </c>
      <c r="H10" s="53" t="s">
        <v>16</v>
      </c>
      <c r="I10" s="54"/>
    </row>
    <row r="11" spans="1:17" ht="75.75" customHeight="1" x14ac:dyDescent="0.25">
      <c r="A11" s="48"/>
      <c r="B11" s="49" t="s">
        <v>2616</v>
      </c>
      <c r="C11" s="50" t="s">
        <v>2617</v>
      </c>
      <c r="D11" s="51"/>
      <c r="E11" s="52">
        <v>800000</v>
      </c>
      <c r="F11" s="53" t="s">
        <v>2618</v>
      </c>
      <c r="G11" s="77" t="s">
        <v>1154</v>
      </c>
      <c r="H11" s="53" t="s">
        <v>16</v>
      </c>
      <c r="I11" s="54"/>
    </row>
    <row r="12" spans="1:17" ht="75" x14ac:dyDescent="0.25">
      <c r="A12" s="48"/>
      <c r="B12" s="49" t="s">
        <v>2623</v>
      </c>
      <c r="C12" s="50" t="s">
        <v>2624</v>
      </c>
      <c r="D12" s="51"/>
      <c r="E12" s="52">
        <v>300000</v>
      </c>
      <c r="F12" s="53" t="s">
        <v>2625</v>
      </c>
      <c r="G12" s="77" t="s">
        <v>1154</v>
      </c>
      <c r="H12" s="53" t="s">
        <v>16</v>
      </c>
      <c r="I12" s="54"/>
    </row>
    <row r="13" spans="1:17" ht="93.75" customHeight="1" x14ac:dyDescent="0.25">
      <c r="A13" s="48"/>
      <c r="B13" s="49" t="s">
        <v>2885</v>
      </c>
      <c r="C13" s="50" t="s">
        <v>2886</v>
      </c>
      <c r="D13" s="51"/>
      <c r="E13" s="52">
        <v>1630000</v>
      </c>
      <c r="F13" s="53" t="s">
        <v>2626</v>
      </c>
      <c r="G13" s="77" t="s">
        <v>1154</v>
      </c>
      <c r="H13" s="53" t="s">
        <v>16</v>
      </c>
      <c r="I13" s="54"/>
      <c r="K13" s="3" t="s">
        <v>2885</v>
      </c>
      <c r="L13" s="3" t="s">
        <v>2886</v>
      </c>
      <c r="N13" s="4">
        <v>1630000</v>
      </c>
      <c r="O13" s="3" t="s">
        <v>2626</v>
      </c>
      <c r="P13" s="3" t="s">
        <v>1154</v>
      </c>
      <c r="Q13" s="3" t="s">
        <v>16</v>
      </c>
    </row>
    <row r="14" spans="1:17" ht="75" x14ac:dyDescent="0.25">
      <c r="A14" s="48"/>
      <c r="B14" s="49" t="s">
        <v>13</v>
      </c>
      <c r="C14" s="50" t="s">
        <v>2627</v>
      </c>
      <c r="D14" s="51"/>
      <c r="E14" s="52">
        <v>1500000</v>
      </c>
      <c r="F14" s="53" t="s">
        <v>2628</v>
      </c>
      <c r="G14" s="77" t="s">
        <v>1154</v>
      </c>
      <c r="H14" s="53" t="s">
        <v>16</v>
      </c>
      <c r="I14" s="54"/>
    </row>
    <row r="15" spans="1:17" ht="75" x14ac:dyDescent="0.25">
      <c r="A15" s="48"/>
      <c r="B15" s="49" t="s">
        <v>129</v>
      </c>
      <c r="C15" s="50" t="s">
        <v>2629</v>
      </c>
      <c r="D15" s="51"/>
      <c r="E15" s="52">
        <v>1700000</v>
      </c>
      <c r="F15" s="53" t="s">
        <v>2630</v>
      </c>
      <c r="G15" s="77" t="s">
        <v>1154</v>
      </c>
      <c r="H15" s="53" t="s">
        <v>16</v>
      </c>
      <c r="I15" s="54"/>
    </row>
    <row r="16" spans="1:17" ht="53.25" customHeight="1" x14ac:dyDescent="0.25">
      <c r="A16" s="48"/>
      <c r="B16" s="49" t="s">
        <v>566</v>
      </c>
      <c r="C16" s="50" t="s">
        <v>2631</v>
      </c>
      <c r="D16" s="51"/>
      <c r="E16" s="52">
        <v>100000</v>
      </c>
      <c r="F16" s="53" t="s">
        <v>71</v>
      </c>
      <c r="G16" s="77" t="s">
        <v>1154</v>
      </c>
      <c r="H16" s="53" t="s">
        <v>369</v>
      </c>
      <c r="I16" s="54"/>
    </row>
    <row r="17" spans="1:9" ht="53.25" customHeight="1" x14ac:dyDescent="0.25">
      <c r="A17" s="48"/>
      <c r="B17" s="49" t="s">
        <v>2673</v>
      </c>
      <c r="C17" s="50" t="s">
        <v>2674</v>
      </c>
      <c r="D17" s="51"/>
      <c r="E17" s="52">
        <v>3000000</v>
      </c>
      <c r="F17" s="53" t="s">
        <v>562</v>
      </c>
      <c r="G17" s="77" t="s">
        <v>1154</v>
      </c>
      <c r="H17" s="53" t="s">
        <v>369</v>
      </c>
      <c r="I17" s="54"/>
    </row>
    <row r="18" spans="1:9" ht="53.25" customHeight="1" x14ac:dyDescent="0.25">
      <c r="A18" s="48"/>
      <c r="B18" s="49" t="s">
        <v>145</v>
      </c>
      <c r="C18" s="50" t="s">
        <v>2675</v>
      </c>
      <c r="D18" s="51"/>
      <c r="E18" s="52">
        <v>400000</v>
      </c>
      <c r="F18" s="53" t="s">
        <v>2676</v>
      </c>
      <c r="G18" s="77" t="s">
        <v>1154</v>
      </c>
      <c r="H18" s="53" t="s">
        <v>369</v>
      </c>
      <c r="I18" s="54"/>
    </row>
    <row r="19" spans="1:9" ht="53.25" customHeight="1" x14ac:dyDescent="0.25">
      <c r="A19" s="48"/>
      <c r="B19" s="49" t="s">
        <v>2677</v>
      </c>
      <c r="C19" s="50" t="s">
        <v>2678</v>
      </c>
      <c r="D19" s="51"/>
      <c r="E19" s="52">
        <v>195000</v>
      </c>
      <c r="F19" s="53" t="s">
        <v>2679</v>
      </c>
      <c r="G19" s="77" t="s">
        <v>1154</v>
      </c>
      <c r="H19" s="53" t="s">
        <v>369</v>
      </c>
      <c r="I19" s="54"/>
    </row>
    <row r="20" spans="1:9" ht="75" x14ac:dyDescent="0.25">
      <c r="A20" s="48"/>
      <c r="B20" s="49" t="s">
        <v>2680</v>
      </c>
      <c r="C20" s="50" t="s">
        <v>2681</v>
      </c>
      <c r="D20" s="51"/>
      <c r="E20" s="52">
        <v>250000</v>
      </c>
      <c r="F20" s="53" t="s">
        <v>425</v>
      </c>
      <c r="G20" s="77" t="s">
        <v>1154</v>
      </c>
      <c r="H20" s="53" t="s">
        <v>369</v>
      </c>
      <c r="I20" s="54"/>
    </row>
    <row r="21" spans="1:9" ht="75" x14ac:dyDescent="0.25">
      <c r="A21" s="48"/>
      <c r="B21" s="49" t="s">
        <v>572</v>
      </c>
      <c r="C21" s="50" t="s">
        <v>2682</v>
      </c>
      <c r="D21" s="51"/>
      <c r="E21" s="52">
        <v>50000</v>
      </c>
      <c r="F21" s="53" t="s">
        <v>2683</v>
      </c>
      <c r="G21" s="77" t="s">
        <v>1154</v>
      </c>
      <c r="H21" s="53" t="s">
        <v>369</v>
      </c>
      <c r="I21" s="54"/>
    </row>
    <row r="22" spans="1:9" ht="93.75" x14ac:dyDescent="0.25">
      <c r="A22" s="48"/>
      <c r="B22" s="49" t="s">
        <v>2684</v>
      </c>
      <c r="C22" s="50" t="s">
        <v>2685</v>
      </c>
      <c r="D22" s="51"/>
      <c r="E22" s="52">
        <v>200000</v>
      </c>
      <c r="F22" s="53" t="s">
        <v>406</v>
      </c>
      <c r="G22" s="77" t="s">
        <v>1154</v>
      </c>
      <c r="H22" s="53" t="s">
        <v>369</v>
      </c>
      <c r="I22" s="54"/>
    </row>
    <row r="23" spans="1:9" ht="75" x14ac:dyDescent="0.25">
      <c r="A23" s="48"/>
      <c r="B23" s="49" t="s">
        <v>763</v>
      </c>
      <c r="C23" s="50" t="s">
        <v>2686</v>
      </c>
      <c r="D23" s="51"/>
      <c r="E23" s="52">
        <v>168000</v>
      </c>
      <c r="F23" s="53" t="s">
        <v>2687</v>
      </c>
      <c r="G23" s="77" t="s">
        <v>1154</v>
      </c>
      <c r="H23" s="53" t="s">
        <v>369</v>
      </c>
      <c r="I23" s="54"/>
    </row>
    <row r="24" spans="1:9" ht="93.75" x14ac:dyDescent="0.25">
      <c r="A24" s="48"/>
      <c r="B24" s="49" t="s">
        <v>2688</v>
      </c>
      <c r="C24" s="50" t="s">
        <v>2689</v>
      </c>
      <c r="D24" s="51"/>
      <c r="E24" s="52">
        <v>300000</v>
      </c>
      <c r="F24" s="53" t="s">
        <v>385</v>
      </c>
      <c r="G24" s="77" t="s">
        <v>1154</v>
      </c>
      <c r="H24" s="53" t="s">
        <v>369</v>
      </c>
      <c r="I24" s="54"/>
    </row>
    <row r="25" spans="1:9" ht="56.25" x14ac:dyDescent="0.25">
      <c r="A25" s="48"/>
      <c r="B25" s="49" t="s">
        <v>1928</v>
      </c>
      <c r="C25" s="50" t="s">
        <v>2690</v>
      </c>
      <c r="D25" s="51"/>
      <c r="E25" s="52">
        <v>344217.59999999998</v>
      </c>
      <c r="F25" s="53" t="s">
        <v>2691</v>
      </c>
      <c r="G25" s="77" t="s">
        <v>1154</v>
      </c>
      <c r="H25" s="53" t="s">
        <v>369</v>
      </c>
      <c r="I25" s="54"/>
    </row>
    <row r="26" spans="1:9" ht="75" x14ac:dyDescent="0.25">
      <c r="A26" s="48"/>
      <c r="B26" s="49" t="s">
        <v>2692</v>
      </c>
      <c r="C26" s="50" t="s">
        <v>2693</v>
      </c>
      <c r="D26" s="51"/>
      <c r="E26" s="52">
        <v>2980500</v>
      </c>
      <c r="F26" s="53" t="s">
        <v>2694</v>
      </c>
      <c r="G26" s="77" t="s">
        <v>1154</v>
      </c>
      <c r="H26" s="53" t="s">
        <v>369</v>
      </c>
      <c r="I26" s="54"/>
    </row>
    <row r="27" spans="1:9" ht="56.25" x14ac:dyDescent="0.25">
      <c r="A27" s="48"/>
      <c r="B27" s="49" t="s">
        <v>2695</v>
      </c>
      <c r="C27" s="50" t="s">
        <v>2696</v>
      </c>
      <c r="D27" s="51"/>
      <c r="E27" s="52">
        <v>350000</v>
      </c>
      <c r="F27" s="53" t="s">
        <v>2697</v>
      </c>
      <c r="G27" s="77" t="s">
        <v>1154</v>
      </c>
      <c r="H27" s="53" t="s">
        <v>369</v>
      </c>
      <c r="I27" s="54"/>
    </row>
    <row r="28" spans="1:9" ht="53.25" customHeight="1" x14ac:dyDescent="0.25">
      <c r="A28" s="48"/>
      <c r="B28" s="49" t="s">
        <v>1003</v>
      </c>
      <c r="C28" s="50" t="s">
        <v>2698</v>
      </c>
      <c r="D28" s="51"/>
      <c r="E28" s="52">
        <v>100000</v>
      </c>
      <c r="F28" s="53" t="s">
        <v>71</v>
      </c>
      <c r="G28" s="77" t="s">
        <v>1154</v>
      </c>
      <c r="H28" s="53" t="s">
        <v>369</v>
      </c>
      <c r="I28" s="54"/>
    </row>
    <row r="29" spans="1:9" ht="53.25" customHeight="1" x14ac:dyDescent="0.25">
      <c r="A29" s="48"/>
      <c r="B29" s="49" t="s">
        <v>2700</v>
      </c>
      <c r="C29" s="50" t="s">
        <v>2701</v>
      </c>
      <c r="D29" s="51"/>
      <c r="E29" s="52">
        <v>40000</v>
      </c>
      <c r="F29" s="53" t="s">
        <v>2702</v>
      </c>
      <c r="G29" s="77" t="s">
        <v>1154</v>
      </c>
      <c r="H29" s="53" t="s">
        <v>369</v>
      </c>
      <c r="I29" s="54"/>
    </row>
    <row r="30" spans="1:9" ht="53.25" customHeight="1" x14ac:dyDescent="0.25">
      <c r="A30" s="48"/>
      <c r="B30" s="49" t="s">
        <v>2703</v>
      </c>
      <c r="C30" s="50" t="s">
        <v>2704</v>
      </c>
      <c r="D30" s="51"/>
      <c r="E30" s="52">
        <v>350000</v>
      </c>
      <c r="F30" s="53" t="s">
        <v>2705</v>
      </c>
      <c r="G30" s="77" t="s">
        <v>1154</v>
      </c>
      <c r="H30" s="53" t="s">
        <v>369</v>
      </c>
      <c r="I30" s="54"/>
    </row>
    <row r="31" spans="1:9" ht="56.25" x14ac:dyDescent="0.25">
      <c r="A31" s="48"/>
      <c r="B31" s="49" t="s">
        <v>2706</v>
      </c>
      <c r="C31" s="50" t="s">
        <v>2707</v>
      </c>
      <c r="D31" s="51"/>
      <c r="E31" s="52">
        <v>200000</v>
      </c>
      <c r="F31" s="53" t="s">
        <v>2708</v>
      </c>
      <c r="G31" s="77" t="s">
        <v>1154</v>
      </c>
      <c r="H31" s="53" t="s">
        <v>369</v>
      </c>
      <c r="I31" s="54"/>
    </row>
    <row r="32" spans="1:9" ht="56.25" x14ac:dyDescent="0.25">
      <c r="A32" s="48"/>
      <c r="B32" s="49" t="s">
        <v>2709</v>
      </c>
      <c r="C32" s="50" t="s">
        <v>2710</v>
      </c>
      <c r="D32" s="51"/>
      <c r="E32" s="52">
        <v>100000</v>
      </c>
      <c r="F32" s="53" t="s">
        <v>40</v>
      </c>
      <c r="G32" s="77" t="s">
        <v>1154</v>
      </c>
      <c r="H32" s="53" t="s">
        <v>369</v>
      </c>
      <c r="I32" s="54"/>
    </row>
    <row r="33" spans="1:9" ht="53.25" customHeight="1" x14ac:dyDescent="0.25">
      <c r="A33" s="48"/>
      <c r="B33" s="49" t="s">
        <v>692</v>
      </c>
      <c r="C33" s="50" t="s">
        <v>2711</v>
      </c>
      <c r="D33" s="51"/>
      <c r="E33" s="52">
        <v>500000</v>
      </c>
      <c r="F33" s="53" t="s">
        <v>2712</v>
      </c>
      <c r="G33" s="77" t="s">
        <v>1154</v>
      </c>
      <c r="H33" s="53" t="s">
        <v>369</v>
      </c>
      <c r="I33" s="54"/>
    </row>
    <row r="34" spans="1:9" ht="56.25" x14ac:dyDescent="0.25">
      <c r="A34" s="48"/>
      <c r="B34" s="49" t="s">
        <v>2715</v>
      </c>
      <c r="C34" s="50" t="s">
        <v>2716</v>
      </c>
      <c r="D34" s="51"/>
      <c r="E34" s="52">
        <v>200000</v>
      </c>
      <c r="F34" s="53" t="s">
        <v>406</v>
      </c>
      <c r="G34" s="77" t="s">
        <v>1154</v>
      </c>
      <c r="H34" s="53" t="s">
        <v>369</v>
      </c>
      <c r="I34" s="54"/>
    </row>
    <row r="35" spans="1:9" ht="53.25" customHeight="1" x14ac:dyDescent="0.25">
      <c r="A35" s="48"/>
      <c r="B35" s="49" t="s">
        <v>2717</v>
      </c>
      <c r="C35" s="50" t="s">
        <v>2718</v>
      </c>
      <c r="D35" s="51"/>
      <c r="E35" s="52">
        <v>900000</v>
      </c>
      <c r="F35" s="53" t="s">
        <v>103</v>
      </c>
      <c r="G35" s="77" t="s">
        <v>1154</v>
      </c>
      <c r="H35" s="53" t="s">
        <v>369</v>
      </c>
      <c r="I35" s="54"/>
    </row>
    <row r="36" spans="1:9" ht="104.25" customHeight="1" x14ac:dyDescent="0.25">
      <c r="A36" s="48"/>
      <c r="B36" s="49" t="s">
        <v>2719</v>
      </c>
      <c r="C36" s="50" t="s">
        <v>2720</v>
      </c>
      <c r="D36" s="51"/>
      <c r="E36" s="52">
        <v>770000</v>
      </c>
      <c r="F36" s="53" t="s">
        <v>2721</v>
      </c>
      <c r="G36" s="77" t="s">
        <v>1154</v>
      </c>
      <c r="H36" s="53" t="s">
        <v>369</v>
      </c>
      <c r="I36" s="54"/>
    </row>
    <row r="37" spans="1:9" ht="121.5" customHeight="1" x14ac:dyDescent="0.25">
      <c r="A37" s="48"/>
      <c r="B37" s="49" t="s">
        <v>2719</v>
      </c>
      <c r="C37" s="50" t="s">
        <v>2722</v>
      </c>
      <c r="D37" s="51"/>
      <c r="E37" s="52">
        <v>912000</v>
      </c>
      <c r="F37" s="53" t="s">
        <v>2723</v>
      </c>
      <c r="G37" s="77" t="s">
        <v>1154</v>
      </c>
      <c r="H37" s="53" t="s">
        <v>369</v>
      </c>
      <c r="I37" s="54"/>
    </row>
    <row r="38" spans="1:9" ht="53.25" customHeight="1" x14ac:dyDescent="0.25">
      <c r="A38" s="48"/>
      <c r="B38" s="49" t="s">
        <v>2724</v>
      </c>
      <c r="C38" s="50" t="s">
        <v>2725</v>
      </c>
      <c r="D38" s="51"/>
      <c r="E38" s="52">
        <v>40000</v>
      </c>
      <c r="F38" s="53" t="s">
        <v>2702</v>
      </c>
      <c r="G38" s="77" t="s">
        <v>1154</v>
      </c>
      <c r="H38" s="53" t="s">
        <v>369</v>
      </c>
      <c r="I38" s="54"/>
    </row>
    <row r="39" spans="1:9" ht="126" customHeight="1" x14ac:dyDescent="0.25">
      <c r="A39" s="48"/>
      <c r="B39" s="49" t="s">
        <v>2726</v>
      </c>
      <c r="C39" s="50" t="s">
        <v>2727</v>
      </c>
      <c r="D39" s="51"/>
      <c r="E39" s="52">
        <v>700000</v>
      </c>
      <c r="F39" s="53" t="s">
        <v>2728</v>
      </c>
      <c r="G39" s="77" t="s">
        <v>1154</v>
      </c>
      <c r="H39" s="53" t="s">
        <v>369</v>
      </c>
      <c r="I39" s="54"/>
    </row>
    <row r="40" spans="1:9" ht="56.25" x14ac:dyDescent="0.25">
      <c r="A40" s="48"/>
      <c r="B40" s="49" t="s">
        <v>2729</v>
      </c>
      <c r="C40" s="50" t="s">
        <v>2730</v>
      </c>
      <c r="D40" s="51"/>
      <c r="E40" s="52">
        <v>300000</v>
      </c>
      <c r="F40" s="53" t="s">
        <v>385</v>
      </c>
      <c r="G40" s="77" t="s">
        <v>1154</v>
      </c>
      <c r="H40" s="53" t="s">
        <v>369</v>
      </c>
      <c r="I40" s="54"/>
    </row>
    <row r="41" spans="1:9" ht="56.25" x14ac:dyDescent="0.25">
      <c r="A41" s="48"/>
      <c r="B41" s="49" t="s">
        <v>2731</v>
      </c>
      <c r="C41" s="50" t="s">
        <v>2732</v>
      </c>
      <c r="D41" s="51"/>
      <c r="E41" s="52">
        <v>2000000</v>
      </c>
      <c r="F41" s="53" t="s">
        <v>2733</v>
      </c>
      <c r="G41" s="77" t="s">
        <v>1154</v>
      </c>
      <c r="H41" s="53" t="s">
        <v>369</v>
      </c>
      <c r="I41" s="54"/>
    </row>
    <row r="42" spans="1:9" ht="56.25" x14ac:dyDescent="0.25">
      <c r="A42" s="48"/>
      <c r="B42" s="49" t="s">
        <v>2734</v>
      </c>
      <c r="C42" s="50" t="s">
        <v>2735</v>
      </c>
      <c r="D42" s="51"/>
      <c r="E42" s="52">
        <v>300000</v>
      </c>
      <c r="F42" s="53" t="s">
        <v>385</v>
      </c>
      <c r="G42" s="77" t="s">
        <v>1154</v>
      </c>
      <c r="H42" s="53" t="s">
        <v>369</v>
      </c>
      <c r="I42" s="54"/>
    </row>
    <row r="43" spans="1:9" ht="56.25" x14ac:dyDescent="0.25">
      <c r="A43" s="48"/>
      <c r="B43" s="49" t="s">
        <v>2082</v>
      </c>
      <c r="C43" s="50" t="s">
        <v>2736</v>
      </c>
      <c r="D43" s="51"/>
      <c r="E43" s="52">
        <v>600000</v>
      </c>
      <c r="F43" s="53" t="s">
        <v>2737</v>
      </c>
      <c r="G43" s="77" t="s">
        <v>1154</v>
      </c>
      <c r="H43" s="53" t="s">
        <v>369</v>
      </c>
      <c r="I43" s="54"/>
    </row>
    <row r="44" spans="1:9" ht="56.25" x14ac:dyDescent="0.25">
      <c r="A44" s="48"/>
      <c r="B44" s="49" t="s">
        <v>2738</v>
      </c>
      <c r="C44" s="50" t="s">
        <v>2739</v>
      </c>
      <c r="D44" s="51"/>
      <c r="E44" s="52">
        <v>3000000</v>
      </c>
      <c r="F44" s="53" t="s">
        <v>2740</v>
      </c>
      <c r="G44" s="77" t="s">
        <v>1154</v>
      </c>
      <c r="H44" s="53" t="s">
        <v>369</v>
      </c>
      <c r="I44" s="54"/>
    </row>
    <row r="45" spans="1:9" ht="53.25" customHeight="1" x14ac:dyDescent="0.25">
      <c r="A45" s="48"/>
      <c r="B45" s="49" t="s">
        <v>2741</v>
      </c>
      <c r="C45" s="50" t="s">
        <v>2742</v>
      </c>
      <c r="D45" s="51"/>
      <c r="E45" s="52">
        <v>500000</v>
      </c>
      <c r="F45" s="53" t="s">
        <v>2712</v>
      </c>
      <c r="G45" s="77" t="s">
        <v>1154</v>
      </c>
      <c r="H45" s="53" t="s">
        <v>369</v>
      </c>
      <c r="I45" s="54"/>
    </row>
    <row r="46" spans="1:9" ht="56.25" x14ac:dyDescent="0.25">
      <c r="A46" s="48"/>
      <c r="B46" s="49" t="s">
        <v>1433</v>
      </c>
      <c r="C46" s="50" t="s">
        <v>2743</v>
      </c>
      <c r="D46" s="51"/>
      <c r="E46" s="52">
        <v>500000</v>
      </c>
      <c r="F46" s="53" t="s">
        <v>2712</v>
      </c>
      <c r="G46" s="77" t="s">
        <v>1154</v>
      </c>
      <c r="H46" s="53" t="s">
        <v>369</v>
      </c>
      <c r="I46" s="54"/>
    </row>
    <row r="47" spans="1:9" ht="75" x14ac:dyDescent="0.25">
      <c r="A47" s="48"/>
      <c r="B47" s="49" t="s">
        <v>777</v>
      </c>
      <c r="C47" s="50" t="s">
        <v>2744</v>
      </c>
      <c r="D47" s="51"/>
      <c r="E47" s="52">
        <v>20000</v>
      </c>
      <c r="F47" s="53" t="s">
        <v>2745</v>
      </c>
      <c r="G47" s="77" t="s">
        <v>1154</v>
      </c>
      <c r="H47" s="53" t="s">
        <v>369</v>
      </c>
      <c r="I47" s="54"/>
    </row>
    <row r="48" spans="1:9" ht="88.5" customHeight="1" x14ac:dyDescent="0.25">
      <c r="A48" s="48"/>
      <c r="B48" s="49" t="s">
        <v>522</v>
      </c>
      <c r="C48" s="50" t="s">
        <v>2746</v>
      </c>
      <c r="D48" s="51"/>
      <c r="E48" s="52">
        <v>120000</v>
      </c>
      <c r="F48" s="53" t="s">
        <v>739</v>
      </c>
      <c r="G48" s="77" t="s">
        <v>1154</v>
      </c>
      <c r="H48" s="53" t="s">
        <v>369</v>
      </c>
      <c r="I48" s="54"/>
    </row>
    <row r="49" spans="1:9" ht="75" x14ac:dyDescent="0.25">
      <c r="A49" s="48"/>
      <c r="B49" s="49" t="s">
        <v>2747</v>
      </c>
      <c r="C49" s="50" t="s">
        <v>2748</v>
      </c>
      <c r="D49" s="51"/>
      <c r="E49" s="52">
        <v>7000</v>
      </c>
      <c r="F49" s="53" t="s">
        <v>2749</v>
      </c>
      <c r="G49" s="77" t="s">
        <v>1154</v>
      </c>
      <c r="H49" s="53" t="s">
        <v>369</v>
      </c>
      <c r="I49" s="54"/>
    </row>
    <row r="50" spans="1:9" ht="75" x14ac:dyDescent="0.25">
      <c r="A50" s="48"/>
      <c r="B50" s="49" t="s">
        <v>1613</v>
      </c>
      <c r="C50" s="50" t="s">
        <v>2750</v>
      </c>
      <c r="D50" s="51"/>
      <c r="E50" s="52">
        <v>20000</v>
      </c>
      <c r="F50" s="53" t="s">
        <v>586</v>
      </c>
      <c r="G50" s="77" t="s">
        <v>1154</v>
      </c>
      <c r="H50" s="53" t="s">
        <v>369</v>
      </c>
      <c r="I50" s="54"/>
    </row>
    <row r="51" spans="1:9" ht="56.25" x14ac:dyDescent="0.25">
      <c r="A51" s="48"/>
      <c r="B51" s="49" t="s">
        <v>2751</v>
      </c>
      <c r="C51" s="50" t="s">
        <v>2752</v>
      </c>
      <c r="D51" s="51"/>
      <c r="E51" s="52">
        <v>5000000</v>
      </c>
      <c r="F51" s="53" t="s">
        <v>2753</v>
      </c>
      <c r="G51" s="77" t="s">
        <v>1154</v>
      </c>
      <c r="H51" s="53" t="s">
        <v>369</v>
      </c>
      <c r="I51" s="54"/>
    </row>
    <row r="52" spans="1:9" ht="93.75" x14ac:dyDescent="0.25">
      <c r="A52" s="48"/>
      <c r="B52" s="49" t="s">
        <v>1046</v>
      </c>
      <c r="C52" s="50" t="s">
        <v>2754</v>
      </c>
      <c r="D52" s="51"/>
      <c r="E52" s="52">
        <v>91000</v>
      </c>
      <c r="F52" s="53" t="s">
        <v>2755</v>
      </c>
      <c r="G52" s="77" t="s">
        <v>1154</v>
      </c>
      <c r="H52" s="53" t="s">
        <v>369</v>
      </c>
      <c r="I52" s="54"/>
    </row>
    <row r="53" spans="1:9" ht="53.25" customHeight="1" x14ac:dyDescent="0.25">
      <c r="A53" s="48"/>
      <c r="B53" s="49" t="s">
        <v>393</v>
      </c>
      <c r="C53" s="50" t="s">
        <v>2756</v>
      </c>
      <c r="D53" s="51"/>
      <c r="E53" s="52">
        <v>1440000</v>
      </c>
      <c r="F53" s="53" t="s">
        <v>2757</v>
      </c>
      <c r="G53" s="77" t="s">
        <v>1154</v>
      </c>
      <c r="H53" s="53" t="s">
        <v>369</v>
      </c>
      <c r="I53" s="54"/>
    </row>
    <row r="54" spans="1:9" ht="56.25" x14ac:dyDescent="0.25">
      <c r="A54" s="48"/>
      <c r="B54" s="49" t="s">
        <v>904</v>
      </c>
      <c r="C54" s="50" t="s">
        <v>2758</v>
      </c>
      <c r="D54" s="51"/>
      <c r="E54" s="52">
        <v>2050000</v>
      </c>
      <c r="F54" s="53" t="s">
        <v>2759</v>
      </c>
      <c r="G54" s="77" t="s">
        <v>1154</v>
      </c>
      <c r="H54" s="53" t="s">
        <v>369</v>
      </c>
      <c r="I54" s="54"/>
    </row>
    <row r="55" spans="1:9" ht="53.25" customHeight="1" x14ac:dyDescent="0.25">
      <c r="A55" s="48"/>
      <c r="B55" s="49" t="s">
        <v>2760</v>
      </c>
      <c r="C55" s="50" t="s">
        <v>2761</v>
      </c>
      <c r="D55" s="51"/>
      <c r="E55" s="52">
        <v>2000000</v>
      </c>
      <c r="F55" s="53" t="s">
        <v>2733</v>
      </c>
      <c r="G55" s="77" t="s">
        <v>1154</v>
      </c>
      <c r="H55" s="53" t="s">
        <v>369</v>
      </c>
      <c r="I55" s="54"/>
    </row>
    <row r="56" spans="1:9" ht="93.75" x14ac:dyDescent="0.25">
      <c r="A56" s="48"/>
      <c r="B56" s="49" t="s">
        <v>2762</v>
      </c>
      <c r="C56" s="50" t="s">
        <v>2763</v>
      </c>
      <c r="D56" s="51"/>
      <c r="E56" s="52">
        <v>400000</v>
      </c>
      <c r="F56" s="53" t="s">
        <v>2676</v>
      </c>
      <c r="G56" s="77" t="s">
        <v>1154</v>
      </c>
      <c r="H56" s="53" t="s">
        <v>369</v>
      </c>
      <c r="I56" s="54"/>
    </row>
    <row r="57" spans="1:9" ht="53.25" customHeight="1" x14ac:dyDescent="0.25">
      <c r="A57" s="48"/>
      <c r="B57" s="49" t="s">
        <v>1375</v>
      </c>
      <c r="C57" s="50" t="s">
        <v>2764</v>
      </c>
      <c r="D57" s="51"/>
      <c r="E57" s="52">
        <v>200000</v>
      </c>
      <c r="F57" s="53" t="s">
        <v>2708</v>
      </c>
      <c r="G57" s="77" t="s">
        <v>1154</v>
      </c>
      <c r="H57" s="53" t="s">
        <v>369</v>
      </c>
      <c r="I57" s="54"/>
    </row>
    <row r="58" spans="1:9" ht="75" x14ac:dyDescent="0.25">
      <c r="A58" s="48"/>
      <c r="B58" s="49" t="s">
        <v>2765</v>
      </c>
      <c r="C58" s="50" t="s">
        <v>2766</v>
      </c>
      <c r="D58" s="51"/>
      <c r="E58" s="52">
        <v>400000</v>
      </c>
      <c r="F58" s="53" t="s">
        <v>276</v>
      </c>
      <c r="G58" s="77" t="s">
        <v>1154</v>
      </c>
      <c r="H58" s="53" t="s">
        <v>369</v>
      </c>
      <c r="I58" s="54"/>
    </row>
    <row r="59" spans="1:9" ht="56.25" x14ac:dyDescent="0.25">
      <c r="A59" s="48"/>
      <c r="B59" s="49" t="s">
        <v>2767</v>
      </c>
      <c r="C59" s="50" t="s">
        <v>2768</v>
      </c>
      <c r="D59" s="51"/>
      <c r="E59" s="52">
        <v>28000</v>
      </c>
      <c r="F59" s="53" t="s">
        <v>2769</v>
      </c>
      <c r="G59" s="77" t="s">
        <v>1154</v>
      </c>
      <c r="H59" s="53" t="s">
        <v>369</v>
      </c>
      <c r="I59" s="54"/>
    </row>
    <row r="60" spans="1:9" ht="75" x14ac:dyDescent="0.25">
      <c r="A60" s="48"/>
      <c r="B60" s="49" t="s">
        <v>2770</v>
      </c>
      <c r="C60" s="50" t="s">
        <v>2771</v>
      </c>
      <c r="D60" s="51"/>
      <c r="E60" s="52">
        <v>32000</v>
      </c>
      <c r="F60" s="53" t="s">
        <v>2772</v>
      </c>
      <c r="G60" s="77" t="s">
        <v>1154</v>
      </c>
      <c r="H60" s="53" t="s">
        <v>369</v>
      </c>
      <c r="I60" s="54"/>
    </row>
    <row r="61" spans="1:9" ht="56.25" x14ac:dyDescent="0.25">
      <c r="A61" s="48"/>
      <c r="B61" s="49" t="s">
        <v>2773</v>
      </c>
      <c r="C61" s="50" t="s">
        <v>2774</v>
      </c>
      <c r="D61" s="51"/>
      <c r="E61" s="52">
        <v>200000</v>
      </c>
      <c r="F61" s="53" t="s">
        <v>952</v>
      </c>
      <c r="G61" s="77" t="s">
        <v>1154</v>
      </c>
      <c r="H61" s="53" t="s">
        <v>369</v>
      </c>
      <c r="I61" s="54"/>
    </row>
    <row r="62" spans="1:9" ht="56.25" x14ac:dyDescent="0.25">
      <c r="A62" s="48"/>
      <c r="B62" s="49" t="s">
        <v>887</v>
      </c>
      <c r="C62" s="50" t="s">
        <v>2775</v>
      </c>
      <c r="D62" s="51"/>
      <c r="E62" s="154">
        <v>240000</v>
      </c>
      <c r="F62" s="53" t="s">
        <v>425</v>
      </c>
      <c r="G62" s="77" t="s">
        <v>1154</v>
      </c>
      <c r="H62" s="53" t="s">
        <v>369</v>
      </c>
      <c r="I62" s="54"/>
    </row>
    <row r="63" spans="1:9" ht="56.25" x14ac:dyDescent="0.25">
      <c r="A63" s="48"/>
      <c r="B63" s="49" t="s">
        <v>2776</v>
      </c>
      <c r="C63" s="50" t="s">
        <v>2777</v>
      </c>
      <c r="D63" s="51"/>
      <c r="E63" s="52">
        <v>100000</v>
      </c>
      <c r="F63" s="53" t="s">
        <v>40</v>
      </c>
      <c r="G63" s="77" t="s">
        <v>1154</v>
      </c>
      <c r="H63" s="53" t="s">
        <v>369</v>
      </c>
      <c r="I63" s="54"/>
    </row>
    <row r="64" spans="1:9" ht="53.25" customHeight="1" x14ac:dyDescent="0.25">
      <c r="A64" s="48"/>
      <c r="B64" s="49" t="s">
        <v>895</v>
      </c>
      <c r="C64" s="50" t="s">
        <v>2778</v>
      </c>
      <c r="D64" s="51"/>
      <c r="E64" s="52">
        <v>1000000</v>
      </c>
      <c r="F64" s="53" t="s">
        <v>562</v>
      </c>
      <c r="G64" s="77" t="s">
        <v>1154</v>
      </c>
      <c r="H64" s="53" t="s">
        <v>369</v>
      </c>
      <c r="I64" s="54"/>
    </row>
    <row r="65" spans="1:9" ht="53.25" customHeight="1" x14ac:dyDescent="0.25">
      <c r="A65" s="48"/>
      <c r="B65" s="49" t="s">
        <v>1433</v>
      </c>
      <c r="C65" s="50" t="s">
        <v>2779</v>
      </c>
      <c r="D65" s="51"/>
      <c r="E65" s="52">
        <v>5000000</v>
      </c>
      <c r="F65" s="53" t="s">
        <v>2753</v>
      </c>
      <c r="G65" s="77" t="s">
        <v>1154</v>
      </c>
      <c r="H65" s="53" t="s">
        <v>369</v>
      </c>
      <c r="I65" s="54"/>
    </row>
    <row r="66" spans="1:9" ht="56.25" x14ac:dyDescent="0.25">
      <c r="A66" s="48"/>
      <c r="B66" s="49" t="s">
        <v>2780</v>
      </c>
      <c r="C66" s="50" t="s">
        <v>2781</v>
      </c>
      <c r="D66" s="51"/>
      <c r="E66" s="52">
        <v>500000</v>
      </c>
      <c r="F66" s="53" t="s">
        <v>2782</v>
      </c>
      <c r="G66" s="77" t="s">
        <v>1154</v>
      </c>
      <c r="H66" s="53" t="s">
        <v>369</v>
      </c>
      <c r="I66" s="54"/>
    </row>
    <row r="67" spans="1:9" ht="53.25" customHeight="1" x14ac:dyDescent="0.25">
      <c r="A67" s="48"/>
      <c r="B67" s="49" t="s">
        <v>2783</v>
      </c>
      <c r="C67" s="50" t="s">
        <v>2784</v>
      </c>
      <c r="D67" s="51"/>
      <c r="E67" s="52">
        <v>1000000</v>
      </c>
      <c r="F67" s="53" t="s">
        <v>562</v>
      </c>
      <c r="G67" s="77" t="s">
        <v>1154</v>
      </c>
      <c r="H67" s="53" t="s">
        <v>369</v>
      </c>
      <c r="I67" s="54"/>
    </row>
    <row r="68" spans="1:9" ht="56.25" x14ac:dyDescent="0.25">
      <c r="A68" s="48"/>
      <c r="B68" s="141" t="s">
        <v>45</v>
      </c>
      <c r="C68" s="142" t="s">
        <v>2887</v>
      </c>
      <c r="D68" s="143"/>
      <c r="E68" s="144">
        <v>68000</v>
      </c>
      <c r="F68" s="145" t="s">
        <v>2888</v>
      </c>
      <c r="G68" s="77" t="s">
        <v>1154</v>
      </c>
      <c r="H68" s="146" t="s">
        <v>2889</v>
      </c>
      <c r="I68" s="146"/>
    </row>
    <row r="69" spans="1:9" ht="87.75" customHeight="1" x14ac:dyDescent="0.25">
      <c r="A69" s="48"/>
      <c r="B69" s="49" t="s">
        <v>2785</v>
      </c>
      <c r="C69" s="50" t="s">
        <v>2786</v>
      </c>
      <c r="D69" s="51"/>
      <c r="E69" s="52">
        <v>400000</v>
      </c>
      <c r="F69" s="53" t="s">
        <v>276</v>
      </c>
      <c r="G69" s="77" t="s">
        <v>1154</v>
      </c>
      <c r="H69" s="53" t="s">
        <v>369</v>
      </c>
      <c r="I69" s="54"/>
    </row>
    <row r="70" spans="1:9" ht="56.25" x14ac:dyDescent="0.25">
      <c r="A70" s="48"/>
      <c r="B70" s="49" t="s">
        <v>2787</v>
      </c>
      <c r="C70" s="50" t="s">
        <v>2788</v>
      </c>
      <c r="D70" s="51"/>
      <c r="E70" s="52">
        <v>50000</v>
      </c>
      <c r="F70" s="53" t="s">
        <v>2789</v>
      </c>
      <c r="G70" s="77" t="s">
        <v>1154</v>
      </c>
      <c r="H70" s="53" t="s">
        <v>369</v>
      </c>
      <c r="I70" s="54"/>
    </row>
    <row r="71" spans="1:9" ht="75" x14ac:dyDescent="0.25">
      <c r="A71" s="48"/>
      <c r="B71" s="49" t="s">
        <v>2790</v>
      </c>
      <c r="C71" s="50" t="s">
        <v>2791</v>
      </c>
      <c r="D71" s="51"/>
      <c r="E71" s="52">
        <v>550000</v>
      </c>
      <c r="F71" s="53" t="s">
        <v>576</v>
      </c>
      <c r="G71" s="77" t="s">
        <v>1154</v>
      </c>
      <c r="H71" s="53" t="s">
        <v>369</v>
      </c>
      <c r="I71" s="54"/>
    </row>
    <row r="72" spans="1:9" ht="56.25" x14ac:dyDescent="0.25">
      <c r="A72" s="48"/>
      <c r="B72" s="49" t="s">
        <v>248</v>
      </c>
      <c r="C72" s="50" t="s">
        <v>2792</v>
      </c>
      <c r="D72" s="51"/>
      <c r="E72" s="52">
        <v>45000</v>
      </c>
      <c r="F72" s="53" t="s">
        <v>2793</v>
      </c>
      <c r="G72" s="77" t="s">
        <v>1154</v>
      </c>
      <c r="H72" s="53" t="s">
        <v>369</v>
      </c>
      <c r="I72" s="54"/>
    </row>
    <row r="73" spans="1:9" ht="56.25" x14ac:dyDescent="0.25">
      <c r="A73" s="48"/>
      <c r="B73" s="49" t="s">
        <v>2794</v>
      </c>
      <c r="C73" s="50" t="s">
        <v>2795</v>
      </c>
      <c r="D73" s="51"/>
      <c r="E73" s="52">
        <v>300000</v>
      </c>
      <c r="F73" s="53" t="s">
        <v>385</v>
      </c>
      <c r="G73" s="77" t="s">
        <v>1154</v>
      </c>
      <c r="H73" s="53" t="s">
        <v>369</v>
      </c>
      <c r="I73" s="54"/>
    </row>
    <row r="74" spans="1:9" ht="56.25" x14ac:dyDescent="0.25">
      <c r="A74" s="48"/>
      <c r="B74" s="49" t="s">
        <v>203</v>
      </c>
      <c r="C74" s="50" t="s">
        <v>2796</v>
      </c>
      <c r="D74" s="51"/>
      <c r="E74" s="52">
        <v>300000</v>
      </c>
      <c r="F74" s="53" t="s">
        <v>385</v>
      </c>
      <c r="G74" s="77" t="s">
        <v>1154</v>
      </c>
      <c r="H74" s="53" t="s">
        <v>369</v>
      </c>
      <c r="I74" s="54"/>
    </row>
    <row r="75" spans="1:9" ht="56.25" x14ac:dyDescent="0.25">
      <c r="A75" s="48"/>
      <c r="B75" s="49" t="s">
        <v>305</v>
      </c>
      <c r="C75" s="50" t="s">
        <v>2797</v>
      </c>
      <c r="D75" s="51"/>
      <c r="E75" s="52">
        <v>300000</v>
      </c>
      <c r="F75" s="53" t="s">
        <v>385</v>
      </c>
      <c r="G75" s="77" t="s">
        <v>1154</v>
      </c>
      <c r="H75" s="53" t="s">
        <v>369</v>
      </c>
      <c r="I75" s="54"/>
    </row>
    <row r="76" spans="1:9" ht="53.25" customHeight="1" x14ac:dyDescent="0.25">
      <c r="A76" s="48"/>
      <c r="B76" s="49" t="s">
        <v>2798</v>
      </c>
      <c r="C76" s="50" t="s">
        <v>2799</v>
      </c>
      <c r="D76" s="51"/>
      <c r="E76" s="52">
        <v>350000</v>
      </c>
      <c r="F76" s="53" t="s">
        <v>2705</v>
      </c>
      <c r="G76" s="77" t="s">
        <v>1154</v>
      </c>
      <c r="H76" s="53" t="s">
        <v>369</v>
      </c>
      <c r="I76" s="54"/>
    </row>
    <row r="77" spans="1:9" ht="78" customHeight="1" x14ac:dyDescent="0.25">
      <c r="A77" s="48"/>
      <c r="B77" s="49" t="s">
        <v>2800</v>
      </c>
      <c r="C77" s="50" t="s">
        <v>2801</v>
      </c>
      <c r="D77" s="51"/>
      <c r="E77" s="52">
        <v>2000000</v>
      </c>
      <c r="F77" s="53" t="s">
        <v>2733</v>
      </c>
      <c r="G77" s="77" t="s">
        <v>1154</v>
      </c>
      <c r="H77" s="53" t="s">
        <v>369</v>
      </c>
      <c r="I77" s="54"/>
    </row>
    <row r="78" spans="1:9" ht="64.5" customHeight="1" x14ac:dyDescent="0.25">
      <c r="A78" s="48"/>
      <c r="B78" s="49" t="s">
        <v>2802</v>
      </c>
      <c r="C78" s="50" t="s">
        <v>2803</v>
      </c>
      <c r="D78" s="51"/>
      <c r="E78" s="52">
        <v>300000</v>
      </c>
      <c r="F78" s="53" t="s">
        <v>385</v>
      </c>
      <c r="G78" s="77" t="s">
        <v>1154</v>
      </c>
      <c r="H78" s="53" t="s">
        <v>369</v>
      </c>
      <c r="I78" s="54"/>
    </row>
    <row r="79" spans="1:9" ht="56.25" x14ac:dyDescent="0.25">
      <c r="A79" s="48"/>
      <c r="B79" s="49" t="s">
        <v>2804</v>
      </c>
      <c r="C79" s="50" t="s">
        <v>2805</v>
      </c>
      <c r="D79" s="51"/>
      <c r="E79" s="52">
        <v>3000000</v>
      </c>
      <c r="F79" s="53" t="s">
        <v>2740</v>
      </c>
      <c r="G79" s="77" t="s">
        <v>1154</v>
      </c>
      <c r="H79" s="53" t="s">
        <v>369</v>
      </c>
      <c r="I79" s="54"/>
    </row>
    <row r="80" spans="1:9" ht="56.25" x14ac:dyDescent="0.25">
      <c r="A80" s="48"/>
      <c r="B80" s="49" t="s">
        <v>2804</v>
      </c>
      <c r="C80" s="50" t="s">
        <v>2806</v>
      </c>
      <c r="D80" s="51"/>
      <c r="E80" s="52">
        <v>1000000</v>
      </c>
      <c r="F80" s="53" t="s">
        <v>562</v>
      </c>
      <c r="G80" s="77" t="s">
        <v>1154</v>
      </c>
      <c r="H80" s="53" t="s">
        <v>369</v>
      </c>
      <c r="I80" s="54"/>
    </row>
    <row r="81" spans="1:11" ht="53.25" customHeight="1" x14ac:dyDescent="0.25">
      <c r="A81" s="48"/>
      <c r="B81" s="49" t="s">
        <v>752</v>
      </c>
      <c r="C81" s="50" t="s">
        <v>2807</v>
      </c>
      <c r="D81" s="51"/>
      <c r="E81" s="52">
        <v>7000000</v>
      </c>
      <c r="F81" s="53" t="s">
        <v>2808</v>
      </c>
      <c r="G81" s="77" t="s">
        <v>1154</v>
      </c>
      <c r="H81" s="53" t="s">
        <v>369</v>
      </c>
      <c r="I81" s="54"/>
    </row>
    <row r="82" spans="1:11" ht="56.25" x14ac:dyDescent="0.25">
      <c r="A82" s="48"/>
      <c r="B82" s="49" t="s">
        <v>539</v>
      </c>
      <c r="C82" s="50" t="s">
        <v>2809</v>
      </c>
      <c r="D82" s="51"/>
      <c r="E82" s="52">
        <v>1600000</v>
      </c>
      <c r="F82" s="53" t="s">
        <v>2810</v>
      </c>
      <c r="G82" s="77" t="s">
        <v>1154</v>
      </c>
      <c r="H82" s="53" t="s">
        <v>369</v>
      </c>
      <c r="I82" s="54"/>
    </row>
    <row r="83" spans="1:11" ht="56.25" x14ac:dyDescent="0.25">
      <c r="A83" s="48"/>
      <c r="B83" s="49" t="s">
        <v>2811</v>
      </c>
      <c r="C83" s="50" t="s">
        <v>2812</v>
      </c>
      <c r="D83" s="51"/>
      <c r="E83" s="52">
        <v>41000</v>
      </c>
      <c r="F83" s="53" t="s">
        <v>2813</v>
      </c>
      <c r="G83" s="77" t="s">
        <v>1154</v>
      </c>
      <c r="H83" s="53" t="s">
        <v>369</v>
      </c>
      <c r="I83" s="54"/>
    </row>
    <row r="84" spans="1:11" ht="56.25" x14ac:dyDescent="0.25">
      <c r="A84" s="48"/>
      <c r="B84" s="49" t="s">
        <v>2814</v>
      </c>
      <c r="C84" s="50" t="s">
        <v>2815</v>
      </c>
      <c r="D84" s="51"/>
      <c r="E84" s="52">
        <v>60000</v>
      </c>
      <c r="F84" s="53" t="s">
        <v>2816</v>
      </c>
      <c r="G84" s="77" t="s">
        <v>1154</v>
      </c>
      <c r="H84" s="53" t="s">
        <v>369</v>
      </c>
      <c r="I84" s="54"/>
    </row>
    <row r="85" spans="1:11" ht="135.75" customHeight="1" x14ac:dyDescent="0.25">
      <c r="A85" s="48"/>
      <c r="B85" s="49" t="s">
        <v>2820</v>
      </c>
      <c r="C85" s="50" t="s">
        <v>2821</v>
      </c>
      <c r="D85" s="51"/>
      <c r="E85" s="52">
        <v>10000</v>
      </c>
      <c r="F85" s="53" t="s">
        <v>52</v>
      </c>
      <c r="G85" s="77" t="s">
        <v>1154</v>
      </c>
      <c r="H85" s="53" t="s">
        <v>369</v>
      </c>
      <c r="I85" s="54"/>
    </row>
    <row r="86" spans="1:11" ht="75" x14ac:dyDescent="0.25">
      <c r="A86" s="48"/>
      <c r="B86" s="49" t="s">
        <v>927</v>
      </c>
      <c r="C86" s="50" t="s">
        <v>2822</v>
      </c>
      <c r="D86" s="51"/>
      <c r="E86" s="52">
        <v>150000</v>
      </c>
      <c r="F86" s="53" t="s">
        <v>584</v>
      </c>
      <c r="G86" s="77" t="s">
        <v>1154</v>
      </c>
      <c r="H86" s="53" t="s">
        <v>369</v>
      </c>
      <c r="I86" s="54"/>
    </row>
    <row r="87" spans="1:11" ht="85.5" customHeight="1" x14ac:dyDescent="0.25">
      <c r="A87" s="48"/>
      <c r="B87" s="49" t="s">
        <v>2823</v>
      </c>
      <c r="C87" s="50" t="s">
        <v>2824</v>
      </c>
      <c r="D87" s="51"/>
      <c r="E87" s="52">
        <v>920000</v>
      </c>
      <c r="F87" s="53" t="s">
        <v>2825</v>
      </c>
      <c r="G87" s="77" t="s">
        <v>1154</v>
      </c>
      <c r="H87" s="53" t="s">
        <v>369</v>
      </c>
      <c r="I87" s="54"/>
    </row>
    <row r="88" spans="1:11" ht="57" thickBot="1" x14ac:dyDescent="0.3">
      <c r="A88" s="48"/>
      <c r="B88" s="49" t="s">
        <v>2826</v>
      </c>
      <c r="C88" s="50" t="s">
        <v>2827</v>
      </c>
      <c r="D88" s="51"/>
      <c r="E88" s="52">
        <v>300000</v>
      </c>
      <c r="F88" s="53" t="s">
        <v>385</v>
      </c>
      <c r="G88" s="77" t="s">
        <v>1154</v>
      </c>
      <c r="H88" s="53" t="s">
        <v>369</v>
      </c>
      <c r="I88" s="54"/>
    </row>
    <row r="89" spans="1:11" s="24" customFormat="1" ht="87.75" customHeight="1" thickBot="1" x14ac:dyDescent="0.3">
      <c r="B89" s="299" t="s">
        <v>30</v>
      </c>
      <c r="C89" s="300"/>
      <c r="D89" s="300"/>
      <c r="E89" s="25">
        <f>SUM(E5:E88)</f>
        <v>68375717.599999994</v>
      </c>
      <c r="F89" s="137" t="s">
        <v>2890</v>
      </c>
      <c r="G89" s="137"/>
      <c r="H89" s="137"/>
      <c r="I89" s="28"/>
      <c r="K89" s="29"/>
    </row>
  </sheetData>
  <mergeCells count="9">
    <mergeCell ref="E4:F4"/>
    <mergeCell ref="B89:D89"/>
    <mergeCell ref="A1:I1"/>
    <mergeCell ref="J1:L1"/>
    <mergeCell ref="N1:O1"/>
    <mergeCell ref="A2:I2"/>
    <mergeCell ref="K2:M2"/>
    <mergeCell ref="O2:P2"/>
    <mergeCell ref="E3:F3"/>
  </mergeCells>
  <pageMargins left="0.7" right="0.7" top="0.75" bottom="0.75" header="0.3" footer="0.3"/>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P76"/>
  <sheetViews>
    <sheetView topLeftCell="B22" workbookViewId="0">
      <selection sqref="A1:XFD22"/>
    </sheetView>
  </sheetViews>
  <sheetFormatPr defaultRowHeight="16.5" x14ac:dyDescent="0.25"/>
  <cols>
    <col min="1" max="1" width="5.5703125" style="1" hidden="1" customWidth="1"/>
    <col min="2" max="2" width="21.140625" style="1" customWidth="1"/>
    <col min="3" max="3" width="79.42578125" style="2" customWidth="1"/>
    <col min="4" max="4" width="14.5703125" style="3" customWidth="1"/>
    <col min="5" max="5" width="19.85546875" style="4" customWidth="1"/>
    <col min="6" max="6" width="37" style="39" customWidth="1"/>
    <col min="7" max="7" width="19.28515625" style="3" customWidth="1"/>
    <col min="8" max="8" width="21.28515625" style="3" customWidth="1"/>
    <col min="9" max="9" width="27.85546875" style="3" customWidth="1"/>
    <col min="10" max="10" width="14.7109375" style="3" bestFit="1" customWidth="1"/>
    <col min="11" max="16384" width="9.140625" style="3"/>
  </cols>
  <sheetData>
    <row r="1" spans="1:16" s="42" customFormat="1" ht="23.25" customHeight="1" x14ac:dyDescent="0.25">
      <c r="A1" s="307" t="s">
        <v>417</v>
      </c>
      <c r="B1" s="307"/>
      <c r="C1" s="307"/>
      <c r="D1" s="307"/>
      <c r="E1" s="307"/>
      <c r="F1" s="307"/>
      <c r="G1" s="307"/>
      <c r="H1" s="307"/>
      <c r="I1" s="307"/>
      <c r="J1" s="301"/>
      <c r="K1" s="301"/>
      <c r="L1" s="301"/>
      <c r="M1" s="15"/>
      <c r="N1" s="301"/>
      <c r="O1" s="301"/>
    </row>
    <row r="2" spans="1:16" ht="19.5" thickBot="1" x14ac:dyDescent="0.3">
      <c r="A2" s="302"/>
      <c r="B2" s="302"/>
      <c r="C2" s="302"/>
      <c r="D2" s="302"/>
      <c r="E2" s="302"/>
      <c r="F2" s="302"/>
      <c r="G2" s="302"/>
      <c r="H2" s="302"/>
      <c r="I2" s="302"/>
      <c r="K2" s="303"/>
      <c r="L2" s="303"/>
      <c r="M2" s="303"/>
      <c r="O2" s="304"/>
      <c r="P2" s="304"/>
    </row>
    <row r="3" spans="1:16" ht="122.25" customHeight="1" thickBot="1" x14ac:dyDescent="0.3">
      <c r="A3" s="18" t="s">
        <v>3</v>
      </c>
      <c r="B3" s="19" t="s">
        <v>4</v>
      </c>
      <c r="C3" s="20" t="s">
        <v>5</v>
      </c>
      <c r="D3" s="20" t="s">
        <v>6</v>
      </c>
      <c r="E3" s="305" t="s">
        <v>418</v>
      </c>
      <c r="F3" s="306"/>
      <c r="G3" s="21" t="s">
        <v>7</v>
      </c>
      <c r="H3" s="21" t="s">
        <v>8</v>
      </c>
      <c r="I3" s="22" t="s">
        <v>9</v>
      </c>
    </row>
    <row r="4" spans="1:16" ht="18.75" x14ac:dyDescent="0.25">
      <c r="A4" s="18">
        <v>1</v>
      </c>
      <c r="B4" s="43">
        <v>1</v>
      </c>
      <c r="C4" s="44">
        <v>2</v>
      </c>
      <c r="D4" s="135">
        <v>3</v>
      </c>
      <c r="E4" s="298">
        <v>4</v>
      </c>
      <c r="F4" s="298"/>
      <c r="G4" s="135">
        <v>5</v>
      </c>
      <c r="H4" s="135">
        <v>6</v>
      </c>
      <c r="I4" s="47">
        <v>7</v>
      </c>
    </row>
    <row r="5" spans="1:16" ht="69" customHeight="1" x14ac:dyDescent="0.25">
      <c r="A5" s="48"/>
      <c r="B5" s="49" t="s">
        <v>429</v>
      </c>
      <c r="C5" s="50" t="s">
        <v>430</v>
      </c>
      <c r="D5" s="51"/>
      <c r="E5" s="52">
        <v>150000</v>
      </c>
      <c r="F5" s="53" t="s">
        <v>431</v>
      </c>
      <c r="G5" s="53"/>
      <c r="H5" s="53" t="s">
        <v>236</v>
      </c>
      <c r="I5" s="55"/>
    </row>
    <row r="6" spans="1:16" ht="85.5" customHeight="1" x14ac:dyDescent="0.25">
      <c r="A6" s="48"/>
      <c r="B6" s="49" t="s">
        <v>432</v>
      </c>
      <c r="C6" s="50" t="s">
        <v>433</v>
      </c>
      <c r="D6" s="51"/>
      <c r="E6" s="52">
        <v>41000</v>
      </c>
      <c r="F6" s="53" t="s">
        <v>434</v>
      </c>
      <c r="G6" s="53"/>
      <c r="H6" s="53" t="s">
        <v>236</v>
      </c>
      <c r="I6" s="55"/>
    </row>
    <row r="7" spans="1:16" ht="81" customHeight="1" x14ac:dyDescent="0.25">
      <c r="A7" s="48"/>
      <c r="B7" s="49" t="s">
        <v>435</v>
      </c>
      <c r="C7" s="50" t="s">
        <v>436</v>
      </c>
      <c r="D7" s="51"/>
      <c r="E7" s="52">
        <v>95000</v>
      </c>
      <c r="F7" s="53" t="s">
        <v>437</v>
      </c>
      <c r="G7" s="53"/>
      <c r="H7" s="53" t="s">
        <v>236</v>
      </c>
      <c r="I7" s="55"/>
    </row>
    <row r="8" spans="1:16" ht="94.5" customHeight="1" x14ac:dyDescent="0.25">
      <c r="A8" s="48"/>
      <c r="B8" s="49" t="s">
        <v>438</v>
      </c>
      <c r="C8" s="50" t="s">
        <v>439</v>
      </c>
      <c r="D8" s="51"/>
      <c r="E8" s="52">
        <v>760000</v>
      </c>
      <c r="F8" s="53" t="s">
        <v>440</v>
      </c>
      <c r="G8" s="53"/>
      <c r="H8" s="53" t="s">
        <v>236</v>
      </c>
      <c r="I8" s="55" t="s">
        <v>441</v>
      </c>
    </row>
    <row r="9" spans="1:16" ht="70.5" customHeight="1" x14ac:dyDescent="0.25">
      <c r="A9" s="48"/>
      <c r="B9" s="49" t="s">
        <v>442</v>
      </c>
      <c r="C9" s="50" t="s">
        <v>443</v>
      </c>
      <c r="D9" s="53"/>
      <c r="E9" s="52">
        <v>350000</v>
      </c>
      <c r="F9" s="53" t="s">
        <v>444</v>
      </c>
      <c r="G9" s="53"/>
      <c r="H9" s="53" t="s">
        <v>236</v>
      </c>
      <c r="I9" s="55" t="s">
        <v>441</v>
      </c>
    </row>
    <row r="10" spans="1:16" ht="70.5" customHeight="1" x14ac:dyDescent="0.25">
      <c r="A10" s="48"/>
      <c r="B10" s="49" t="s">
        <v>445</v>
      </c>
      <c r="C10" s="50" t="s">
        <v>446</v>
      </c>
      <c r="D10" s="84"/>
      <c r="E10" s="52">
        <v>300000</v>
      </c>
      <c r="F10" s="53" t="s">
        <v>447</v>
      </c>
      <c r="G10" s="53"/>
      <c r="H10" s="53" t="s">
        <v>236</v>
      </c>
      <c r="I10" s="55" t="s">
        <v>441</v>
      </c>
    </row>
    <row r="11" spans="1:16" ht="84" customHeight="1" x14ac:dyDescent="0.25">
      <c r="A11" s="48"/>
      <c r="B11" s="49" t="s">
        <v>448</v>
      </c>
      <c r="C11" s="50" t="s">
        <v>449</v>
      </c>
      <c r="D11" s="84"/>
      <c r="E11" s="52">
        <v>230000</v>
      </c>
      <c r="F11" s="53" t="s">
        <v>450</v>
      </c>
      <c r="G11" s="53"/>
      <c r="H11" s="53" t="s">
        <v>236</v>
      </c>
      <c r="I11" s="55" t="s">
        <v>441</v>
      </c>
    </row>
    <row r="12" spans="1:16" ht="156" customHeight="1" x14ac:dyDescent="0.25">
      <c r="A12" s="48"/>
      <c r="B12" s="49" t="s">
        <v>1757</v>
      </c>
      <c r="C12" s="50" t="s">
        <v>2828</v>
      </c>
      <c r="D12" s="84"/>
      <c r="E12" s="52">
        <v>60000</v>
      </c>
      <c r="F12" s="53" t="s">
        <v>89</v>
      </c>
      <c r="G12" s="53"/>
      <c r="H12" s="53" t="s">
        <v>369</v>
      </c>
      <c r="I12" s="86" t="s">
        <v>122</v>
      </c>
    </row>
    <row r="13" spans="1:16" ht="148.5" customHeight="1" x14ac:dyDescent="0.25">
      <c r="A13" s="48"/>
      <c r="B13" s="49" t="s">
        <v>2829</v>
      </c>
      <c r="C13" s="50" t="s">
        <v>2830</v>
      </c>
      <c r="D13" s="84"/>
      <c r="E13" s="52">
        <v>30000</v>
      </c>
      <c r="F13" s="53" t="s">
        <v>2831</v>
      </c>
      <c r="G13" s="53"/>
      <c r="H13" s="53" t="s">
        <v>369</v>
      </c>
      <c r="I13" s="55" t="s">
        <v>122</v>
      </c>
    </row>
    <row r="14" spans="1:16" ht="75" x14ac:dyDescent="0.25">
      <c r="A14" s="48"/>
      <c r="B14" s="49" t="s">
        <v>112</v>
      </c>
      <c r="C14" s="50" t="s">
        <v>2832</v>
      </c>
      <c r="D14" s="51"/>
      <c r="E14" s="52">
        <v>170000</v>
      </c>
      <c r="F14" s="53" t="s">
        <v>91</v>
      </c>
      <c r="G14" s="77"/>
      <c r="H14" s="53" t="s">
        <v>369</v>
      </c>
      <c r="I14" s="55" t="s">
        <v>441</v>
      </c>
    </row>
    <row r="15" spans="1:16" ht="56.25" x14ac:dyDescent="0.25">
      <c r="A15" s="48"/>
      <c r="B15" s="49" t="s">
        <v>2619</v>
      </c>
      <c r="C15" s="50" t="s">
        <v>2620</v>
      </c>
      <c r="D15" s="51"/>
      <c r="E15" s="52">
        <v>400000</v>
      </c>
      <c r="F15" s="53" t="s">
        <v>276</v>
      </c>
      <c r="G15" s="77"/>
      <c r="H15" s="53" t="s">
        <v>16</v>
      </c>
      <c r="I15" s="55" t="s">
        <v>441</v>
      </c>
    </row>
    <row r="16" spans="1:16" ht="48.75" customHeight="1" thickBot="1" x14ac:dyDescent="0.3">
      <c r="A16" s="48"/>
      <c r="B16" s="68" t="s">
        <v>2621</v>
      </c>
      <c r="C16" s="69" t="s">
        <v>2622</v>
      </c>
      <c r="D16" s="70"/>
      <c r="E16" s="71">
        <v>150000</v>
      </c>
      <c r="F16" s="72" t="s">
        <v>584</v>
      </c>
      <c r="G16" s="134"/>
      <c r="H16" s="72" t="s">
        <v>16</v>
      </c>
      <c r="I16" s="85"/>
    </row>
    <row r="17" spans="1:11" ht="172.5" customHeight="1" x14ac:dyDescent="0.25">
      <c r="A17" s="48"/>
      <c r="B17" s="141" t="s">
        <v>2876</v>
      </c>
      <c r="C17" s="142" t="s">
        <v>2699</v>
      </c>
      <c r="D17" s="143"/>
      <c r="E17" s="144">
        <v>400000</v>
      </c>
      <c r="F17" s="145" t="s">
        <v>276</v>
      </c>
      <c r="G17" s="143"/>
      <c r="H17" s="146" t="s">
        <v>2877</v>
      </c>
      <c r="I17" s="55" t="s">
        <v>136</v>
      </c>
    </row>
    <row r="18" spans="1:11" ht="281.25" customHeight="1" x14ac:dyDescent="0.25">
      <c r="A18" s="48"/>
      <c r="B18" s="147" t="s">
        <v>887</v>
      </c>
      <c r="C18" s="74" t="s">
        <v>2878</v>
      </c>
      <c r="D18" s="77"/>
      <c r="E18" s="148">
        <v>10000</v>
      </c>
      <c r="F18" s="149" t="s">
        <v>2879</v>
      </c>
      <c r="G18" s="77"/>
      <c r="H18" s="129" t="s">
        <v>369</v>
      </c>
      <c r="I18" s="143" t="s">
        <v>2880</v>
      </c>
    </row>
    <row r="19" spans="1:11" ht="246" customHeight="1" x14ac:dyDescent="0.25">
      <c r="A19" s="48"/>
      <c r="B19" s="147" t="s">
        <v>1416</v>
      </c>
      <c r="C19" s="150" t="s">
        <v>2881</v>
      </c>
      <c r="D19" s="77"/>
      <c r="E19" s="76">
        <v>30000</v>
      </c>
      <c r="F19" s="149" t="s">
        <v>359</v>
      </c>
      <c r="G19" s="77"/>
      <c r="H19" s="129" t="s">
        <v>369</v>
      </c>
      <c r="I19" s="143" t="s">
        <v>2880</v>
      </c>
    </row>
    <row r="20" spans="1:11" ht="148.5" customHeight="1" x14ac:dyDescent="0.25">
      <c r="A20" s="48"/>
      <c r="B20" s="49" t="s">
        <v>2713</v>
      </c>
      <c r="C20" s="74" t="s">
        <v>2882</v>
      </c>
      <c r="D20" s="75"/>
      <c r="E20" s="76">
        <v>362000</v>
      </c>
      <c r="F20" s="77" t="s">
        <v>2714</v>
      </c>
      <c r="G20" s="77"/>
      <c r="H20" s="151" t="s">
        <v>369</v>
      </c>
      <c r="I20" s="55" t="s">
        <v>136</v>
      </c>
    </row>
    <row r="21" spans="1:11" ht="148.5" customHeight="1" thickBot="1" x14ac:dyDescent="0.3">
      <c r="A21" s="48"/>
      <c r="B21" s="152" t="s">
        <v>2817</v>
      </c>
      <c r="C21" s="150" t="s">
        <v>2818</v>
      </c>
      <c r="D21" s="77"/>
      <c r="E21" s="76">
        <v>105000</v>
      </c>
      <c r="F21" s="149" t="s">
        <v>2819</v>
      </c>
      <c r="G21" s="77"/>
      <c r="H21" s="129" t="s">
        <v>616</v>
      </c>
      <c r="I21" s="153" t="s">
        <v>2883</v>
      </c>
    </row>
    <row r="22" spans="1:11" s="24" customFormat="1" ht="76.5" customHeight="1" thickBot="1" x14ac:dyDescent="0.3">
      <c r="B22" s="299" t="s">
        <v>30</v>
      </c>
      <c r="C22" s="300"/>
      <c r="D22" s="300"/>
      <c r="E22" s="25">
        <f>SUM(E5:E21)</f>
        <v>3643000</v>
      </c>
      <c r="F22" s="26" t="s">
        <v>2884</v>
      </c>
      <c r="G22" s="137"/>
      <c r="H22" s="137"/>
      <c r="I22" s="28"/>
      <c r="K22" s="29"/>
    </row>
    <row r="71" spans="1:6" x14ac:dyDescent="0.25">
      <c r="A71" s="3"/>
      <c r="B71" s="3"/>
      <c r="C71" s="3"/>
      <c r="E71" s="3"/>
      <c r="F71" s="3"/>
    </row>
    <row r="73" spans="1:6" x14ac:dyDescent="0.25">
      <c r="A73" s="3"/>
      <c r="B73" s="3"/>
      <c r="C73" s="3"/>
      <c r="E73" s="3"/>
      <c r="F73" s="3"/>
    </row>
    <row r="74" spans="1:6" x14ac:dyDescent="0.25">
      <c r="A74" s="3"/>
      <c r="B74" s="3"/>
      <c r="C74" s="3"/>
      <c r="E74" s="3"/>
      <c r="F74" s="3"/>
    </row>
    <row r="76" spans="1:6" x14ac:dyDescent="0.25">
      <c r="A76" s="3"/>
      <c r="B76" s="3"/>
      <c r="C76" s="3"/>
      <c r="E76" s="3"/>
      <c r="F76" s="3"/>
    </row>
  </sheetData>
  <mergeCells count="9">
    <mergeCell ref="B22:D22"/>
    <mergeCell ref="E3:F3"/>
    <mergeCell ref="E4:F4"/>
    <mergeCell ref="J1:L1"/>
    <mergeCell ref="N1:O1"/>
    <mergeCell ref="A2:I2"/>
    <mergeCell ref="K2:M2"/>
    <mergeCell ref="O2:P2"/>
    <mergeCell ref="A1:I1"/>
  </mergeCells>
  <pageMargins left="0.7" right="0.7" top="0.75" bottom="0.75" header="0.3" footer="0.3"/>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175"/>
  <sheetViews>
    <sheetView topLeftCell="B1" workbookViewId="0">
      <selection activeCell="B4" sqref="B4"/>
    </sheetView>
  </sheetViews>
  <sheetFormatPr defaultRowHeight="16.5" x14ac:dyDescent="0.25"/>
  <cols>
    <col min="1" max="1" width="5.5703125" style="1" hidden="1" customWidth="1"/>
    <col min="2" max="2" width="21.140625" style="1" customWidth="1"/>
    <col min="3" max="3" width="79.42578125" style="2" customWidth="1"/>
    <col min="4" max="4" width="16" style="3" customWidth="1"/>
    <col min="5" max="5" width="22.42578125" style="4" bestFit="1" customWidth="1"/>
    <col min="6" max="6" width="51" style="39" customWidth="1"/>
    <col min="7" max="7" width="24.42578125" style="3" bestFit="1" customWidth="1"/>
    <col min="8" max="8" width="22.5703125" style="3" customWidth="1"/>
    <col min="9" max="9" width="28.5703125" style="3" customWidth="1"/>
    <col min="10" max="10" width="14.7109375" style="3" bestFit="1" customWidth="1"/>
    <col min="11" max="16384" width="9.140625" style="3"/>
  </cols>
  <sheetData>
    <row r="1" spans="1:16" ht="24.75" customHeight="1" x14ac:dyDescent="0.3">
      <c r="G1" s="323" t="s">
        <v>35</v>
      </c>
      <c r="H1" s="323"/>
      <c r="I1" s="323"/>
      <c r="J1" s="323"/>
    </row>
    <row r="2" spans="1:16" ht="18" customHeight="1" x14ac:dyDescent="0.3">
      <c r="G2" s="6"/>
      <c r="H2" s="6"/>
      <c r="I2" s="5"/>
      <c r="J2" s="5"/>
    </row>
    <row r="3" spans="1:16" s="17" customFormat="1" ht="18.75" customHeight="1" x14ac:dyDescent="0.25">
      <c r="A3" s="7"/>
      <c r="B3" s="7"/>
      <c r="C3" s="8"/>
      <c r="E3" s="10"/>
      <c r="F3" s="23"/>
      <c r="G3" s="324" t="s">
        <v>0</v>
      </c>
      <c r="H3" s="324"/>
      <c r="I3" s="11"/>
      <c r="J3" s="11"/>
    </row>
    <row r="4" spans="1:16" s="17" customFormat="1" ht="60" customHeight="1" x14ac:dyDescent="0.25">
      <c r="A4" s="7"/>
      <c r="B4" s="7"/>
      <c r="C4" s="8"/>
      <c r="E4" s="10"/>
      <c r="F4" s="23"/>
      <c r="G4" s="325" t="s">
        <v>1</v>
      </c>
      <c r="H4" s="325"/>
      <c r="I4" s="325"/>
      <c r="J4" s="11"/>
    </row>
    <row r="5" spans="1:16" s="17" customFormat="1" ht="28.5" customHeight="1" x14ac:dyDescent="0.25">
      <c r="A5" s="7"/>
      <c r="B5" s="7"/>
      <c r="C5" s="8"/>
      <c r="E5" s="10"/>
      <c r="F5" s="23"/>
      <c r="G5" s="324" t="s">
        <v>1152</v>
      </c>
      <c r="H5" s="324"/>
      <c r="I5" s="324"/>
      <c r="J5" s="11"/>
    </row>
    <row r="6" spans="1:16" ht="19.5" customHeight="1" x14ac:dyDescent="0.25"/>
    <row r="7" spans="1:16" s="13" customFormat="1" ht="49.5" customHeight="1" x14ac:dyDescent="0.25">
      <c r="A7" s="326" t="s">
        <v>2</v>
      </c>
      <c r="B7" s="326"/>
      <c r="C7" s="326"/>
      <c r="D7" s="326"/>
      <c r="E7" s="326"/>
      <c r="F7" s="326"/>
      <c r="G7" s="326"/>
      <c r="H7" s="326"/>
      <c r="I7" s="326"/>
      <c r="J7" s="322"/>
      <c r="K7" s="322"/>
      <c r="L7" s="322"/>
      <c r="M7" s="12"/>
      <c r="N7" s="322"/>
      <c r="O7" s="322"/>
    </row>
    <row r="8" spans="1:16" s="13" customFormat="1" ht="32.25" customHeight="1" x14ac:dyDescent="0.25">
      <c r="A8" s="40"/>
      <c r="B8" s="40"/>
      <c r="C8" s="40"/>
      <c r="D8" s="40"/>
      <c r="E8" s="40"/>
      <c r="F8" s="40"/>
      <c r="G8" s="40"/>
      <c r="H8" s="40"/>
      <c r="I8" s="40"/>
      <c r="J8" s="41"/>
      <c r="K8" s="41"/>
      <c r="L8" s="41"/>
      <c r="M8" s="12"/>
      <c r="N8" s="41"/>
      <c r="O8" s="41"/>
    </row>
    <row r="9" spans="1:16" s="42" customFormat="1" ht="27.75" customHeight="1" x14ac:dyDescent="0.25">
      <c r="A9" s="307" t="s">
        <v>451</v>
      </c>
      <c r="B9" s="307"/>
      <c r="C9" s="307"/>
      <c r="D9" s="307"/>
      <c r="E9" s="307"/>
      <c r="F9" s="307"/>
      <c r="G9" s="307"/>
      <c r="H9" s="307"/>
      <c r="I9" s="307"/>
      <c r="J9" s="301"/>
      <c r="K9" s="301"/>
      <c r="L9" s="301"/>
      <c r="M9" s="15"/>
      <c r="N9" s="301"/>
      <c r="O9" s="301"/>
    </row>
    <row r="10" spans="1:16" ht="19.5" thickBot="1" x14ac:dyDescent="0.3">
      <c r="A10" s="302"/>
      <c r="B10" s="302"/>
      <c r="C10" s="302"/>
      <c r="D10" s="302"/>
      <c r="E10" s="302"/>
      <c r="F10" s="302"/>
      <c r="G10" s="302"/>
      <c r="H10" s="302"/>
      <c r="I10" s="302"/>
      <c r="K10" s="303"/>
      <c r="L10" s="303"/>
      <c r="M10" s="303"/>
      <c r="O10" s="304"/>
      <c r="P10" s="304"/>
    </row>
    <row r="11" spans="1:16" ht="122.25" customHeight="1" thickBot="1" x14ac:dyDescent="0.3">
      <c r="A11" s="18" t="s">
        <v>3</v>
      </c>
      <c r="B11" s="19" t="s">
        <v>4</v>
      </c>
      <c r="C11" s="20" t="s">
        <v>5</v>
      </c>
      <c r="D11" s="20" t="s">
        <v>6</v>
      </c>
      <c r="E11" s="305" t="s">
        <v>37</v>
      </c>
      <c r="F11" s="306"/>
      <c r="G11" s="21" t="s">
        <v>7</v>
      </c>
      <c r="H11" s="21" t="s">
        <v>8</v>
      </c>
      <c r="I11" s="22" t="s">
        <v>9</v>
      </c>
    </row>
    <row r="12" spans="1:16" ht="18.75" x14ac:dyDescent="0.25">
      <c r="A12" s="18">
        <v>1</v>
      </c>
      <c r="B12" s="43">
        <v>1</v>
      </c>
      <c r="C12" s="44">
        <v>2</v>
      </c>
      <c r="D12" s="46">
        <v>3</v>
      </c>
      <c r="E12" s="298">
        <v>4</v>
      </c>
      <c r="F12" s="298"/>
      <c r="G12" s="46">
        <v>5</v>
      </c>
      <c r="H12" s="46">
        <v>6</v>
      </c>
      <c r="I12" s="47">
        <v>7</v>
      </c>
    </row>
    <row r="13" spans="1:16" ht="93.75" x14ac:dyDescent="0.25">
      <c r="A13" s="48"/>
      <c r="B13" s="49" t="s">
        <v>2470</v>
      </c>
      <c r="C13" s="50" t="s">
        <v>2471</v>
      </c>
      <c r="D13" s="51"/>
      <c r="E13" s="52">
        <v>50400</v>
      </c>
      <c r="F13" s="53" t="s">
        <v>2472</v>
      </c>
      <c r="G13" s="77" t="s">
        <v>1154</v>
      </c>
      <c r="H13" s="53" t="s">
        <v>144</v>
      </c>
      <c r="I13" s="55"/>
    </row>
    <row r="14" spans="1:16" ht="59.25" customHeight="1" x14ac:dyDescent="0.25">
      <c r="A14" s="48"/>
      <c r="B14" s="49" t="s">
        <v>58</v>
      </c>
      <c r="C14" s="50" t="s">
        <v>2473</v>
      </c>
      <c r="D14" s="51"/>
      <c r="E14" s="52">
        <v>90000</v>
      </c>
      <c r="F14" s="53" t="s">
        <v>2474</v>
      </c>
      <c r="G14" s="77" t="s">
        <v>1154</v>
      </c>
      <c r="H14" s="53" t="s">
        <v>159</v>
      </c>
      <c r="I14" s="55"/>
    </row>
    <row r="15" spans="1:16" ht="83.25" customHeight="1" x14ac:dyDescent="0.25">
      <c r="A15" s="48"/>
      <c r="B15" s="49" t="s">
        <v>766</v>
      </c>
      <c r="C15" s="50" t="s">
        <v>2475</v>
      </c>
      <c r="D15" s="51"/>
      <c r="E15" s="52">
        <v>156000</v>
      </c>
      <c r="F15" s="53" t="s">
        <v>2476</v>
      </c>
      <c r="G15" s="77" t="s">
        <v>1154</v>
      </c>
      <c r="H15" s="53" t="s">
        <v>159</v>
      </c>
      <c r="I15" s="55"/>
    </row>
    <row r="16" spans="1:16" ht="37.5" customHeight="1" x14ac:dyDescent="0.25">
      <c r="A16" s="48"/>
      <c r="B16" s="49" t="s">
        <v>2477</v>
      </c>
      <c r="C16" s="50" t="s">
        <v>2478</v>
      </c>
      <c r="D16" s="51"/>
      <c r="E16" s="52">
        <v>16800</v>
      </c>
      <c r="F16" s="53" t="s">
        <v>815</v>
      </c>
      <c r="G16" s="77" t="s">
        <v>1154</v>
      </c>
      <c r="H16" s="53" t="s">
        <v>159</v>
      </c>
      <c r="I16" s="55"/>
    </row>
    <row r="17" spans="1:9" ht="75" x14ac:dyDescent="0.25">
      <c r="A17" s="48"/>
      <c r="B17" s="49" t="s">
        <v>2479</v>
      </c>
      <c r="C17" s="50" t="s">
        <v>2480</v>
      </c>
      <c r="D17" s="51"/>
      <c r="E17" s="52">
        <v>144000</v>
      </c>
      <c r="F17" s="53" t="s">
        <v>656</v>
      </c>
      <c r="G17" s="77" t="s">
        <v>1154</v>
      </c>
      <c r="H17" s="53" t="s">
        <v>141</v>
      </c>
      <c r="I17" s="55"/>
    </row>
    <row r="18" spans="1:9" ht="20.25" customHeight="1" x14ac:dyDescent="0.25">
      <c r="A18" s="48"/>
      <c r="B18" s="49" t="s">
        <v>2481</v>
      </c>
      <c r="C18" s="50" t="s">
        <v>2482</v>
      </c>
      <c r="D18" s="51"/>
      <c r="E18" s="52">
        <v>150000</v>
      </c>
      <c r="F18" s="53" t="s">
        <v>584</v>
      </c>
      <c r="G18" s="77" t="s">
        <v>1154</v>
      </c>
      <c r="H18" s="53" t="s">
        <v>159</v>
      </c>
      <c r="I18" s="55"/>
    </row>
    <row r="19" spans="1:9" ht="56.25" x14ac:dyDescent="0.25">
      <c r="A19" s="48"/>
      <c r="B19" s="49" t="s">
        <v>2483</v>
      </c>
      <c r="C19" s="50" t="s">
        <v>2484</v>
      </c>
      <c r="D19" s="51"/>
      <c r="E19" s="52">
        <v>36000</v>
      </c>
      <c r="F19" s="53" t="s">
        <v>2485</v>
      </c>
      <c r="G19" s="77" t="s">
        <v>1154</v>
      </c>
      <c r="H19" s="53" t="s">
        <v>159</v>
      </c>
      <c r="I19" s="55"/>
    </row>
    <row r="20" spans="1:9" ht="20.25" customHeight="1" x14ac:dyDescent="0.25">
      <c r="A20" s="48"/>
      <c r="B20" s="49" t="s">
        <v>2483</v>
      </c>
      <c r="C20" s="50" t="s">
        <v>2486</v>
      </c>
      <c r="D20" s="51"/>
      <c r="E20" s="52">
        <v>156000</v>
      </c>
      <c r="F20" s="53" t="s">
        <v>2487</v>
      </c>
      <c r="G20" s="77" t="s">
        <v>1154</v>
      </c>
      <c r="H20" s="53" t="s">
        <v>159</v>
      </c>
      <c r="I20" s="55"/>
    </row>
    <row r="21" spans="1:9" ht="56.25" x14ac:dyDescent="0.25">
      <c r="A21" s="48"/>
      <c r="B21" s="49" t="s">
        <v>2483</v>
      </c>
      <c r="C21" s="50" t="s">
        <v>2488</v>
      </c>
      <c r="D21" s="51"/>
      <c r="E21" s="52">
        <v>3600</v>
      </c>
      <c r="F21" s="53" t="s">
        <v>2489</v>
      </c>
      <c r="G21" s="77" t="s">
        <v>1154</v>
      </c>
      <c r="H21" s="53" t="s">
        <v>159</v>
      </c>
      <c r="I21" s="55"/>
    </row>
    <row r="22" spans="1:9" ht="75" x14ac:dyDescent="0.25">
      <c r="A22" s="48"/>
      <c r="B22" s="49" t="s">
        <v>77</v>
      </c>
      <c r="C22" s="50" t="s">
        <v>2490</v>
      </c>
      <c r="D22" s="51"/>
      <c r="E22" s="52">
        <v>85000</v>
      </c>
      <c r="F22" s="53" t="s">
        <v>2491</v>
      </c>
      <c r="G22" s="77" t="s">
        <v>1154</v>
      </c>
      <c r="H22" s="53" t="s">
        <v>159</v>
      </c>
      <c r="I22" s="55"/>
    </row>
    <row r="23" spans="1:9" ht="93.75" x14ac:dyDescent="0.25">
      <c r="A23" s="48"/>
      <c r="B23" s="49" t="s">
        <v>2492</v>
      </c>
      <c r="C23" s="50" t="s">
        <v>2493</v>
      </c>
      <c r="D23" s="51"/>
      <c r="E23" s="52">
        <v>1945980</v>
      </c>
      <c r="F23" s="53" t="s">
        <v>2494</v>
      </c>
      <c r="G23" s="77" t="s">
        <v>1154</v>
      </c>
      <c r="H23" s="53" t="s">
        <v>159</v>
      </c>
      <c r="I23" s="55"/>
    </row>
    <row r="24" spans="1:9" ht="93.75" x14ac:dyDescent="0.25">
      <c r="A24" s="48"/>
      <c r="B24" s="49" t="s">
        <v>2492</v>
      </c>
      <c r="C24" s="50" t="s">
        <v>2495</v>
      </c>
      <c r="D24" s="51"/>
      <c r="E24" s="52">
        <v>2200000</v>
      </c>
      <c r="F24" s="53" t="s">
        <v>2496</v>
      </c>
      <c r="G24" s="77" t="s">
        <v>1154</v>
      </c>
      <c r="H24" s="53" t="s">
        <v>159</v>
      </c>
      <c r="I24" s="55"/>
    </row>
    <row r="25" spans="1:9" ht="93.75" x14ac:dyDescent="0.25">
      <c r="A25" s="48"/>
      <c r="B25" s="49" t="s">
        <v>2492</v>
      </c>
      <c r="C25" s="50" t="s">
        <v>2497</v>
      </c>
      <c r="D25" s="51"/>
      <c r="E25" s="52">
        <v>700000</v>
      </c>
      <c r="F25" s="53" t="s">
        <v>2498</v>
      </c>
      <c r="G25" s="77" t="s">
        <v>1154</v>
      </c>
      <c r="H25" s="53" t="s">
        <v>159</v>
      </c>
      <c r="I25" s="55"/>
    </row>
    <row r="26" spans="1:9" ht="112.5" x14ac:dyDescent="0.25">
      <c r="A26" s="48"/>
      <c r="B26" s="49" t="s">
        <v>2492</v>
      </c>
      <c r="C26" s="50" t="s">
        <v>2499</v>
      </c>
      <c r="D26" s="51"/>
      <c r="E26" s="52">
        <v>1200000</v>
      </c>
      <c r="F26" s="53" t="s">
        <v>2500</v>
      </c>
      <c r="G26" s="77" t="s">
        <v>1154</v>
      </c>
      <c r="H26" s="53" t="s">
        <v>159</v>
      </c>
      <c r="I26" s="55"/>
    </row>
    <row r="27" spans="1:9" ht="112.5" x14ac:dyDescent="0.25">
      <c r="A27" s="48"/>
      <c r="B27" s="49" t="s">
        <v>2501</v>
      </c>
      <c r="C27" s="50" t="s">
        <v>2502</v>
      </c>
      <c r="D27" s="51"/>
      <c r="E27" s="52">
        <v>204000</v>
      </c>
      <c r="F27" s="53" t="s">
        <v>2503</v>
      </c>
      <c r="G27" s="77" t="s">
        <v>1154</v>
      </c>
      <c r="H27" s="53" t="s">
        <v>159</v>
      </c>
      <c r="I27" s="55"/>
    </row>
    <row r="28" spans="1:9" ht="75" x14ac:dyDescent="0.25">
      <c r="A28" s="48"/>
      <c r="B28" s="49" t="s">
        <v>2504</v>
      </c>
      <c r="C28" s="50" t="s">
        <v>2505</v>
      </c>
      <c r="D28" s="51"/>
      <c r="E28" s="52">
        <v>750000</v>
      </c>
      <c r="F28" s="53" t="s">
        <v>486</v>
      </c>
      <c r="G28" s="77" t="s">
        <v>1154</v>
      </c>
      <c r="H28" s="53" t="s">
        <v>159</v>
      </c>
      <c r="I28" s="55"/>
    </row>
    <row r="29" spans="1:9" ht="93.75" x14ac:dyDescent="0.25">
      <c r="A29" s="48"/>
      <c r="B29" s="49" t="s">
        <v>2492</v>
      </c>
      <c r="C29" s="50" t="s">
        <v>2506</v>
      </c>
      <c r="D29" s="51"/>
      <c r="E29" s="52">
        <v>3800000</v>
      </c>
      <c r="F29" s="53" t="s">
        <v>2507</v>
      </c>
      <c r="G29" s="77" t="s">
        <v>1154</v>
      </c>
      <c r="H29" s="53" t="s">
        <v>159</v>
      </c>
      <c r="I29" s="55"/>
    </row>
    <row r="30" spans="1:9" ht="93.75" x14ac:dyDescent="0.25">
      <c r="A30" s="48"/>
      <c r="B30" s="49" t="s">
        <v>2508</v>
      </c>
      <c r="C30" s="50" t="s">
        <v>2509</v>
      </c>
      <c r="D30" s="51"/>
      <c r="E30" s="52">
        <v>1400000</v>
      </c>
      <c r="F30" s="53" t="s">
        <v>2510</v>
      </c>
      <c r="G30" s="77" t="s">
        <v>1154</v>
      </c>
      <c r="H30" s="53" t="s">
        <v>151</v>
      </c>
      <c r="I30" s="55"/>
    </row>
    <row r="31" spans="1:9" ht="75" x14ac:dyDescent="0.25">
      <c r="A31" s="48"/>
      <c r="B31" s="49" t="s">
        <v>2508</v>
      </c>
      <c r="C31" s="50" t="s">
        <v>2511</v>
      </c>
      <c r="D31" s="51"/>
      <c r="E31" s="52">
        <v>1270000</v>
      </c>
      <c r="F31" s="53" t="s">
        <v>2512</v>
      </c>
      <c r="G31" s="77" t="s">
        <v>1154</v>
      </c>
      <c r="H31" s="53" t="s">
        <v>151</v>
      </c>
      <c r="I31" s="55"/>
    </row>
    <row r="32" spans="1:9" ht="93.75" x14ac:dyDescent="0.25">
      <c r="A32" s="48"/>
      <c r="B32" s="49" t="s">
        <v>2508</v>
      </c>
      <c r="C32" s="50" t="s">
        <v>2513</v>
      </c>
      <c r="D32" s="51"/>
      <c r="E32" s="52">
        <v>500000</v>
      </c>
      <c r="F32" s="53" t="s">
        <v>2514</v>
      </c>
      <c r="G32" s="77" t="s">
        <v>1154</v>
      </c>
      <c r="H32" s="53" t="s">
        <v>151</v>
      </c>
      <c r="I32" s="55"/>
    </row>
    <row r="33" spans="1:9" ht="112.5" x14ac:dyDescent="0.25">
      <c r="A33" s="48"/>
      <c r="B33" s="49" t="s">
        <v>2508</v>
      </c>
      <c r="C33" s="50" t="s">
        <v>2515</v>
      </c>
      <c r="D33" s="51"/>
      <c r="E33" s="52">
        <v>260000</v>
      </c>
      <c r="F33" s="53" t="s">
        <v>2516</v>
      </c>
      <c r="G33" s="77" t="s">
        <v>1154</v>
      </c>
      <c r="H33" s="53" t="s">
        <v>151</v>
      </c>
      <c r="I33" s="55"/>
    </row>
    <row r="34" spans="1:9" ht="75" x14ac:dyDescent="0.25">
      <c r="A34" s="48"/>
      <c r="B34" s="49" t="s">
        <v>2508</v>
      </c>
      <c r="C34" s="50" t="s">
        <v>2517</v>
      </c>
      <c r="D34" s="51"/>
      <c r="E34" s="52">
        <v>5000000</v>
      </c>
      <c r="F34" s="53" t="s">
        <v>2518</v>
      </c>
      <c r="G34" s="77" t="s">
        <v>1154</v>
      </c>
      <c r="H34" s="53" t="s">
        <v>2519</v>
      </c>
      <c r="I34" s="55"/>
    </row>
    <row r="35" spans="1:9" ht="75" x14ac:dyDescent="0.25">
      <c r="A35" s="48"/>
      <c r="B35" s="49" t="s">
        <v>2492</v>
      </c>
      <c r="C35" s="50" t="s">
        <v>2520</v>
      </c>
      <c r="D35" s="51"/>
      <c r="E35" s="52">
        <v>2400000</v>
      </c>
      <c r="F35" s="53" t="s">
        <v>2521</v>
      </c>
      <c r="G35" s="77" t="s">
        <v>1154</v>
      </c>
      <c r="H35" s="53" t="s">
        <v>151</v>
      </c>
      <c r="I35" s="55"/>
    </row>
    <row r="36" spans="1:9" ht="75" x14ac:dyDescent="0.25">
      <c r="A36" s="48"/>
      <c r="B36" s="49" t="s">
        <v>2492</v>
      </c>
      <c r="C36" s="50" t="s">
        <v>2522</v>
      </c>
      <c r="D36" s="51"/>
      <c r="E36" s="52">
        <v>1290000</v>
      </c>
      <c r="F36" s="53" t="s">
        <v>2523</v>
      </c>
      <c r="G36" s="77" t="s">
        <v>1154</v>
      </c>
      <c r="H36" s="53" t="s">
        <v>159</v>
      </c>
      <c r="I36" s="55"/>
    </row>
    <row r="37" spans="1:9" ht="93.75" x14ac:dyDescent="0.25">
      <c r="A37" s="48"/>
      <c r="B37" s="49" t="s">
        <v>2504</v>
      </c>
      <c r="C37" s="50" t="s">
        <v>2524</v>
      </c>
      <c r="D37" s="51"/>
      <c r="E37" s="52">
        <v>22065000</v>
      </c>
      <c r="F37" s="53" t="s">
        <v>2525</v>
      </c>
      <c r="G37" s="77" t="s">
        <v>1154</v>
      </c>
      <c r="H37" s="53" t="s">
        <v>149</v>
      </c>
      <c r="I37" s="55"/>
    </row>
    <row r="38" spans="1:9" ht="75" x14ac:dyDescent="0.25">
      <c r="A38" s="48"/>
      <c r="B38" s="49" t="s">
        <v>779</v>
      </c>
      <c r="C38" s="50" t="s">
        <v>2526</v>
      </c>
      <c r="D38" s="51"/>
      <c r="E38" s="52">
        <v>2000000</v>
      </c>
      <c r="F38" s="53" t="s">
        <v>2527</v>
      </c>
      <c r="G38" s="77" t="s">
        <v>1154</v>
      </c>
      <c r="H38" s="53" t="s">
        <v>151</v>
      </c>
      <c r="I38" s="55"/>
    </row>
    <row r="39" spans="1:9" ht="75" x14ac:dyDescent="0.25">
      <c r="A39" s="48"/>
      <c r="B39" s="49" t="s">
        <v>1610</v>
      </c>
      <c r="C39" s="50" t="s">
        <v>2528</v>
      </c>
      <c r="D39" s="51"/>
      <c r="E39" s="52">
        <v>1200000</v>
      </c>
      <c r="F39" s="53" t="s">
        <v>2529</v>
      </c>
      <c r="G39" s="77" t="s">
        <v>1154</v>
      </c>
      <c r="H39" s="53" t="s">
        <v>159</v>
      </c>
      <c r="I39" s="55"/>
    </row>
    <row r="40" spans="1:9" ht="112.5" x14ac:dyDescent="0.25">
      <c r="A40" s="48"/>
      <c r="B40" s="49" t="s">
        <v>2139</v>
      </c>
      <c r="C40" s="50" t="s">
        <v>2530</v>
      </c>
      <c r="D40" s="51"/>
      <c r="E40" s="52">
        <v>1020000</v>
      </c>
      <c r="F40" s="53" t="s">
        <v>2531</v>
      </c>
      <c r="G40" s="77" t="s">
        <v>1154</v>
      </c>
      <c r="H40" s="53" t="s">
        <v>159</v>
      </c>
      <c r="I40" s="55"/>
    </row>
    <row r="41" spans="1:9" ht="75" x14ac:dyDescent="0.25">
      <c r="A41" s="48"/>
      <c r="B41" s="49" t="s">
        <v>1610</v>
      </c>
      <c r="C41" s="50" t="s">
        <v>2532</v>
      </c>
      <c r="D41" s="51"/>
      <c r="E41" s="52">
        <v>2000000</v>
      </c>
      <c r="F41" s="53" t="s">
        <v>2527</v>
      </c>
      <c r="G41" s="77" t="s">
        <v>1154</v>
      </c>
      <c r="H41" s="53" t="s">
        <v>159</v>
      </c>
      <c r="I41" s="55"/>
    </row>
    <row r="42" spans="1:9" ht="75" x14ac:dyDescent="0.25">
      <c r="A42" s="48"/>
      <c r="B42" s="49" t="s">
        <v>2533</v>
      </c>
      <c r="C42" s="50" t="s">
        <v>2534</v>
      </c>
      <c r="D42" s="51"/>
      <c r="E42" s="52">
        <v>156600</v>
      </c>
      <c r="F42" s="53" t="s">
        <v>2535</v>
      </c>
      <c r="G42" s="77" t="s">
        <v>1154</v>
      </c>
      <c r="H42" s="53" t="s">
        <v>2536</v>
      </c>
      <c r="I42" s="55"/>
    </row>
    <row r="43" spans="1:9" ht="93.75" x14ac:dyDescent="0.25">
      <c r="A43" s="48"/>
      <c r="B43" s="49" t="s">
        <v>779</v>
      </c>
      <c r="C43" s="50" t="s">
        <v>2537</v>
      </c>
      <c r="D43" s="51"/>
      <c r="E43" s="52">
        <v>100000</v>
      </c>
      <c r="F43" s="53" t="s">
        <v>2538</v>
      </c>
      <c r="G43" s="77" t="s">
        <v>1154</v>
      </c>
      <c r="H43" s="53" t="s">
        <v>2539</v>
      </c>
      <c r="I43" s="55"/>
    </row>
    <row r="44" spans="1:9" ht="75" x14ac:dyDescent="0.25">
      <c r="A44" s="48"/>
      <c r="B44" s="49" t="s">
        <v>2540</v>
      </c>
      <c r="C44" s="50" t="s">
        <v>2541</v>
      </c>
      <c r="D44" s="51"/>
      <c r="E44" s="52">
        <v>300000</v>
      </c>
      <c r="F44" s="53" t="s">
        <v>385</v>
      </c>
      <c r="G44" s="77" t="s">
        <v>1154</v>
      </c>
      <c r="H44" s="53" t="s">
        <v>159</v>
      </c>
      <c r="I44" s="55"/>
    </row>
    <row r="45" spans="1:9" ht="75" x14ac:dyDescent="0.25">
      <c r="A45" s="48"/>
      <c r="B45" s="49" t="s">
        <v>779</v>
      </c>
      <c r="C45" s="50" t="s">
        <v>2542</v>
      </c>
      <c r="D45" s="51"/>
      <c r="E45" s="52">
        <v>125000</v>
      </c>
      <c r="F45" s="53" t="s">
        <v>2543</v>
      </c>
      <c r="G45" s="77" t="s">
        <v>1154</v>
      </c>
      <c r="H45" s="53" t="s">
        <v>159</v>
      </c>
      <c r="I45" s="55"/>
    </row>
    <row r="46" spans="1:9" ht="75" x14ac:dyDescent="0.25">
      <c r="A46" s="48"/>
      <c r="B46" s="49" t="s">
        <v>2544</v>
      </c>
      <c r="C46" s="50" t="s">
        <v>2545</v>
      </c>
      <c r="D46" s="51"/>
      <c r="E46" s="52">
        <v>30000</v>
      </c>
      <c r="F46" s="53" t="s">
        <v>2546</v>
      </c>
      <c r="G46" s="77" t="s">
        <v>1154</v>
      </c>
      <c r="H46" s="53" t="s">
        <v>159</v>
      </c>
      <c r="I46" s="55"/>
    </row>
    <row r="47" spans="1:9" ht="75" x14ac:dyDescent="0.25">
      <c r="A47" s="48"/>
      <c r="B47" s="49" t="s">
        <v>2547</v>
      </c>
      <c r="C47" s="50" t="s">
        <v>2548</v>
      </c>
      <c r="D47" s="51"/>
      <c r="E47" s="52">
        <v>65000</v>
      </c>
      <c r="F47" s="53" t="s">
        <v>2549</v>
      </c>
      <c r="G47" s="77" t="s">
        <v>1154</v>
      </c>
      <c r="H47" s="53" t="s">
        <v>159</v>
      </c>
      <c r="I47" s="55"/>
    </row>
    <row r="48" spans="1:9" ht="75" x14ac:dyDescent="0.25">
      <c r="A48" s="48"/>
      <c r="B48" s="49" t="s">
        <v>2550</v>
      </c>
      <c r="C48" s="50" t="s">
        <v>2551</v>
      </c>
      <c r="D48" s="51"/>
      <c r="E48" s="52">
        <v>44000</v>
      </c>
      <c r="F48" s="53" t="s">
        <v>2552</v>
      </c>
      <c r="G48" s="77" t="s">
        <v>1154</v>
      </c>
      <c r="H48" s="53" t="s">
        <v>159</v>
      </c>
      <c r="I48" s="55"/>
    </row>
    <row r="49" spans="1:9" ht="56.25" x14ac:dyDescent="0.25">
      <c r="A49" s="48"/>
      <c r="B49" s="49" t="s">
        <v>2553</v>
      </c>
      <c r="C49" s="50" t="s">
        <v>2554</v>
      </c>
      <c r="D49" s="51"/>
      <c r="E49" s="52">
        <v>25000</v>
      </c>
      <c r="F49" s="53" t="s">
        <v>2555</v>
      </c>
      <c r="G49" s="77" t="s">
        <v>1154</v>
      </c>
      <c r="H49" s="53" t="s">
        <v>159</v>
      </c>
      <c r="I49" s="55"/>
    </row>
    <row r="50" spans="1:9" ht="75" x14ac:dyDescent="0.25">
      <c r="A50" s="48"/>
      <c r="B50" s="49" t="s">
        <v>2544</v>
      </c>
      <c r="C50" s="50" t="s">
        <v>2556</v>
      </c>
      <c r="D50" s="51"/>
      <c r="E50" s="52">
        <v>10000</v>
      </c>
      <c r="F50" s="53" t="s">
        <v>2557</v>
      </c>
      <c r="G50" s="77" t="s">
        <v>1154</v>
      </c>
      <c r="H50" s="53" t="s">
        <v>159</v>
      </c>
      <c r="I50" s="55"/>
    </row>
    <row r="51" spans="1:9" ht="93.75" x14ac:dyDescent="0.25">
      <c r="A51" s="48"/>
      <c r="B51" s="49" t="s">
        <v>2558</v>
      </c>
      <c r="C51" s="50" t="s">
        <v>2559</v>
      </c>
      <c r="D51" s="51"/>
      <c r="E51" s="52">
        <v>144000</v>
      </c>
      <c r="F51" s="53" t="s">
        <v>977</v>
      </c>
      <c r="G51" s="77" t="s">
        <v>1154</v>
      </c>
      <c r="H51" s="53" t="s">
        <v>159</v>
      </c>
      <c r="I51" s="55"/>
    </row>
    <row r="52" spans="1:9" ht="75" x14ac:dyDescent="0.25">
      <c r="A52" s="48"/>
      <c r="B52" s="49" t="s">
        <v>2560</v>
      </c>
      <c r="C52" s="50" t="s">
        <v>2561</v>
      </c>
      <c r="D52" s="51"/>
      <c r="E52" s="52">
        <v>2540000</v>
      </c>
      <c r="F52" s="53" t="s">
        <v>2562</v>
      </c>
      <c r="G52" s="77" t="s">
        <v>1154</v>
      </c>
      <c r="H52" s="53" t="s">
        <v>159</v>
      </c>
      <c r="I52" s="55"/>
    </row>
    <row r="53" spans="1:9" ht="93.75" x14ac:dyDescent="0.25">
      <c r="A53" s="48"/>
      <c r="B53" s="49" t="s">
        <v>1044</v>
      </c>
      <c r="C53" s="50" t="s">
        <v>2563</v>
      </c>
      <c r="D53" s="51"/>
      <c r="E53" s="52">
        <v>2205000</v>
      </c>
      <c r="F53" s="53" t="s">
        <v>2564</v>
      </c>
      <c r="G53" s="77" t="s">
        <v>1154</v>
      </c>
      <c r="H53" s="53" t="s">
        <v>159</v>
      </c>
      <c r="I53" s="55"/>
    </row>
    <row r="54" spans="1:9" ht="93.75" x14ac:dyDescent="0.25">
      <c r="A54" s="48"/>
      <c r="B54" s="49" t="s">
        <v>2565</v>
      </c>
      <c r="C54" s="50" t="s">
        <v>2566</v>
      </c>
      <c r="D54" s="51"/>
      <c r="E54" s="52">
        <v>600000</v>
      </c>
      <c r="F54" s="53" t="s">
        <v>2567</v>
      </c>
      <c r="G54" s="77" t="s">
        <v>1154</v>
      </c>
      <c r="H54" s="53" t="s">
        <v>151</v>
      </c>
      <c r="I54" s="55"/>
    </row>
    <row r="55" spans="1:9" ht="93.75" x14ac:dyDescent="0.25">
      <c r="A55" s="48"/>
      <c r="B55" s="49" t="s">
        <v>2565</v>
      </c>
      <c r="C55" s="50" t="s">
        <v>2568</v>
      </c>
      <c r="D55" s="51"/>
      <c r="E55" s="52">
        <v>600000</v>
      </c>
      <c r="F55" s="53" t="s">
        <v>2567</v>
      </c>
      <c r="G55" s="77" t="s">
        <v>1154</v>
      </c>
      <c r="H55" s="53" t="s">
        <v>528</v>
      </c>
      <c r="I55" s="55"/>
    </row>
    <row r="56" spans="1:9" ht="75" x14ac:dyDescent="0.25">
      <c r="A56" s="48"/>
      <c r="B56" s="49" t="s">
        <v>2569</v>
      </c>
      <c r="C56" s="50" t="s">
        <v>2570</v>
      </c>
      <c r="D56" s="51"/>
      <c r="E56" s="52">
        <v>2000000</v>
      </c>
      <c r="F56" s="53" t="s">
        <v>2571</v>
      </c>
      <c r="G56" s="77" t="s">
        <v>1154</v>
      </c>
      <c r="H56" s="53" t="s">
        <v>159</v>
      </c>
      <c r="I56" s="55"/>
    </row>
    <row r="57" spans="1:9" ht="112.5" x14ac:dyDescent="0.25">
      <c r="A57" s="48"/>
      <c r="B57" s="49" t="s">
        <v>2572</v>
      </c>
      <c r="C57" s="50" t="s">
        <v>2573</v>
      </c>
      <c r="D57" s="51"/>
      <c r="E57" s="52">
        <v>7230000</v>
      </c>
      <c r="F57" s="53" t="s">
        <v>2574</v>
      </c>
      <c r="G57" s="77" t="s">
        <v>1154</v>
      </c>
      <c r="H57" s="53" t="s">
        <v>159</v>
      </c>
      <c r="I57" s="55"/>
    </row>
    <row r="58" spans="1:9" ht="131.25" x14ac:dyDescent="0.25">
      <c r="A58" s="48"/>
      <c r="B58" s="49" t="s">
        <v>2572</v>
      </c>
      <c r="C58" s="50" t="s">
        <v>2575</v>
      </c>
      <c r="D58" s="51"/>
      <c r="E58" s="52">
        <v>2361600</v>
      </c>
      <c r="F58" s="53" t="s">
        <v>2576</v>
      </c>
      <c r="G58" s="77" t="s">
        <v>1154</v>
      </c>
      <c r="H58" s="53" t="s">
        <v>159</v>
      </c>
      <c r="I58" s="55"/>
    </row>
    <row r="59" spans="1:9" ht="131.25" x14ac:dyDescent="0.25">
      <c r="A59" s="48"/>
      <c r="B59" s="49" t="s">
        <v>2572</v>
      </c>
      <c r="C59" s="50" t="s">
        <v>2577</v>
      </c>
      <c r="D59" s="51"/>
      <c r="E59" s="52">
        <v>1416960</v>
      </c>
      <c r="F59" s="53" t="s">
        <v>2578</v>
      </c>
      <c r="G59" s="77" t="s">
        <v>1154</v>
      </c>
      <c r="H59" s="53" t="s">
        <v>159</v>
      </c>
      <c r="I59" s="55"/>
    </row>
    <row r="60" spans="1:9" ht="150" x14ac:dyDescent="0.25">
      <c r="A60" s="48"/>
      <c r="B60" s="49" t="s">
        <v>2579</v>
      </c>
      <c r="C60" s="50" t="s">
        <v>2580</v>
      </c>
      <c r="D60" s="51"/>
      <c r="E60" s="52">
        <v>360000</v>
      </c>
      <c r="F60" s="53" t="s">
        <v>736</v>
      </c>
      <c r="G60" s="77" t="s">
        <v>1154</v>
      </c>
      <c r="H60" s="53" t="s">
        <v>159</v>
      </c>
      <c r="I60" s="55"/>
    </row>
    <row r="61" spans="1:9" ht="112.5" x14ac:dyDescent="0.25">
      <c r="A61" s="48"/>
      <c r="B61" s="49" t="s">
        <v>2581</v>
      </c>
      <c r="C61" s="50" t="s">
        <v>2582</v>
      </c>
      <c r="D61" s="51"/>
      <c r="E61" s="52">
        <v>149775</v>
      </c>
      <c r="F61" s="53" t="s">
        <v>2583</v>
      </c>
      <c r="G61" s="77" t="s">
        <v>1154</v>
      </c>
      <c r="H61" s="53" t="s">
        <v>159</v>
      </c>
      <c r="I61" s="55"/>
    </row>
    <row r="62" spans="1:9" ht="93.75" x14ac:dyDescent="0.25">
      <c r="A62" s="48"/>
      <c r="B62" s="49" t="s">
        <v>2584</v>
      </c>
      <c r="C62" s="50" t="s">
        <v>2585</v>
      </c>
      <c r="D62" s="51"/>
      <c r="E62" s="52">
        <v>5000</v>
      </c>
      <c r="F62" s="53" t="s">
        <v>2586</v>
      </c>
      <c r="G62" s="77" t="s">
        <v>1154</v>
      </c>
      <c r="H62" s="53" t="s">
        <v>159</v>
      </c>
      <c r="I62" s="55"/>
    </row>
    <row r="63" spans="1:9" ht="56.25" x14ac:dyDescent="0.25">
      <c r="A63" s="48"/>
      <c r="B63" s="49" t="s">
        <v>2587</v>
      </c>
      <c r="C63" s="50" t="s">
        <v>2588</v>
      </c>
      <c r="D63" s="51"/>
      <c r="E63" s="52">
        <v>178640</v>
      </c>
      <c r="F63" s="53" t="s">
        <v>2589</v>
      </c>
      <c r="G63" s="77" t="s">
        <v>1154</v>
      </c>
      <c r="H63" s="53" t="s">
        <v>159</v>
      </c>
      <c r="I63" s="55"/>
    </row>
    <row r="64" spans="1:9" ht="56.25" x14ac:dyDescent="0.25">
      <c r="A64" s="48"/>
      <c r="B64" s="49" t="s">
        <v>2590</v>
      </c>
      <c r="C64" s="50" t="s">
        <v>2591</v>
      </c>
      <c r="D64" s="51"/>
      <c r="E64" s="52">
        <v>16800</v>
      </c>
      <c r="F64" s="53" t="s">
        <v>1387</v>
      </c>
      <c r="G64" s="77" t="s">
        <v>1154</v>
      </c>
      <c r="H64" s="53" t="s">
        <v>453</v>
      </c>
      <c r="I64" s="55"/>
    </row>
    <row r="65" spans="1:256" ht="56.25" x14ac:dyDescent="0.25">
      <c r="A65" s="48"/>
      <c r="B65" s="49" t="s">
        <v>164</v>
      </c>
      <c r="C65" s="50" t="s">
        <v>2592</v>
      </c>
      <c r="D65" s="51"/>
      <c r="E65" s="52">
        <v>110000</v>
      </c>
      <c r="F65" s="53" t="s">
        <v>2593</v>
      </c>
      <c r="G65" s="77" t="s">
        <v>1154</v>
      </c>
      <c r="H65" s="53" t="s">
        <v>159</v>
      </c>
      <c r="I65" s="55"/>
    </row>
    <row r="66" spans="1:256" ht="56.25" x14ac:dyDescent="0.25">
      <c r="A66" s="48"/>
      <c r="B66" s="49" t="s">
        <v>201</v>
      </c>
      <c r="C66" s="50" t="s">
        <v>2594</v>
      </c>
      <c r="D66" s="51"/>
      <c r="E66" s="52">
        <v>205000</v>
      </c>
      <c r="F66" s="53" t="s">
        <v>2595</v>
      </c>
      <c r="G66" s="77" t="s">
        <v>1154</v>
      </c>
      <c r="H66" s="53" t="s">
        <v>151</v>
      </c>
      <c r="I66" s="55"/>
    </row>
    <row r="67" spans="1:256" ht="75" x14ac:dyDescent="0.25">
      <c r="A67" s="48"/>
      <c r="B67" s="49" t="s">
        <v>2596</v>
      </c>
      <c r="C67" s="50" t="s">
        <v>2597</v>
      </c>
      <c r="D67" s="51"/>
      <c r="E67" s="52">
        <v>15000</v>
      </c>
      <c r="F67" s="53" t="s">
        <v>2598</v>
      </c>
      <c r="G67" s="77" t="s">
        <v>1154</v>
      </c>
      <c r="H67" s="53" t="s">
        <v>151</v>
      </c>
      <c r="I67" s="55"/>
    </row>
    <row r="68" spans="1:256" ht="60.75" customHeight="1" x14ac:dyDescent="0.25">
      <c r="A68" s="48"/>
      <c r="B68" s="49" t="s">
        <v>2599</v>
      </c>
      <c r="C68" s="50" t="s">
        <v>2600</v>
      </c>
      <c r="D68" s="51"/>
      <c r="E68" s="52">
        <v>139600</v>
      </c>
      <c r="F68" s="53" t="s">
        <v>2601</v>
      </c>
      <c r="G68" s="77" t="s">
        <v>1154</v>
      </c>
      <c r="H68" s="53" t="s">
        <v>2539</v>
      </c>
      <c r="I68" s="55"/>
    </row>
    <row r="69" spans="1:256" ht="56.25" x14ac:dyDescent="0.25">
      <c r="A69" s="48"/>
      <c r="B69" s="49" t="s">
        <v>2602</v>
      </c>
      <c r="C69" s="50" t="s">
        <v>2603</v>
      </c>
      <c r="D69" s="51"/>
      <c r="E69" s="52">
        <v>240000</v>
      </c>
      <c r="F69" s="53" t="s">
        <v>2604</v>
      </c>
      <c r="G69" s="77" t="s">
        <v>1154</v>
      </c>
      <c r="H69" s="53" t="s">
        <v>159</v>
      </c>
      <c r="I69" s="55"/>
    </row>
    <row r="70" spans="1:256" ht="47.25" customHeight="1" x14ac:dyDescent="0.25">
      <c r="A70" s="48"/>
      <c r="B70" s="49" t="s">
        <v>845</v>
      </c>
      <c r="C70" s="50" t="s">
        <v>2605</v>
      </c>
      <c r="D70" s="51"/>
      <c r="E70" s="52">
        <v>18000</v>
      </c>
      <c r="F70" s="53" t="s">
        <v>2606</v>
      </c>
      <c r="G70" s="77" t="s">
        <v>1154</v>
      </c>
      <c r="H70" s="53" t="s">
        <v>159</v>
      </c>
      <c r="I70" s="55"/>
    </row>
    <row r="71" spans="1:256" ht="57" thickBot="1" x14ac:dyDescent="0.3">
      <c r="A71" s="48"/>
      <c r="B71" s="49" t="s">
        <v>2607</v>
      </c>
      <c r="C71" s="50" t="s">
        <v>2608</v>
      </c>
      <c r="D71" s="51"/>
      <c r="E71" s="52">
        <v>9600</v>
      </c>
      <c r="F71" s="53" t="s">
        <v>2609</v>
      </c>
      <c r="G71" s="77" t="s">
        <v>1154</v>
      </c>
      <c r="H71" s="53" t="s">
        <v>1248</v>
      </c>
      <c r="I71" s="55"/>
    </row>
    <row r="72" spans="1:256" s="24" customFormat="1" ht="83.25" customHeight="1" thickBot="1" x14ac:dyDescent="0.3">
      <c r="B72" s="299" t="s">
        <v>30</v>
      </c>
      <c r="C72" s="300"/>
      <c r="D72" s="300"/>
      <c r="E72" s="25">
        <f>SUM(E13:E71)</f>
        <v>73493355</v>
      </c>
      <c r="F72" s="26" t="s">
        <v>2610</v>
      </c>
      <c r="G72" s="27"/>
      <c r="H72" s="27"/>
      <c r="I72" s="28"/>
      <c r="K72" s="29"/>
    </row>
    <row r="73" spans="1:256" ht="14.25" customHeight="1" x14ac:dyDescent="0.25"/>
    <row r="74" spans="1:256" s="100" customFormat="1" ht="111" customHeight="1" x14ac:dyDescent="0.3">
      <c r="A74" s="330" t="s">
        <v>1782</v>
      </c>
      <c r="B74" s="330"/>
      <c r="C74" s="330"/>
      <c r="D74" s="330"/>
      <c r="E74" s="330"/>
      <c r="F74" s="330"/>
      <c r="G74" s="330"/>
      <c r="H74" s="330"/>
      <c r="I74" s="330"/>
      <c r="J74" s="97"/>
      <c r="K74" s="14"/>
      <c r="L74" s="98"/>
      <c r="M74" s="98"/>
      <c r="N74" s="99"/>
      <c r="O74" s="14"/>
      <c r="P74" s="99"/>
      <c r="Q74" s="99"/>
      <c r="R74" s="97"/>
      <c r="S74" s="14"/>
      <c r="T74" s="98"/>
      <c r="U74" s="98"/>
      <c r="V74" s="99"/>
      <c r="W74" s="14"/>
      <c r="X74" s="99"/>
      <c r="Y74" s="99"/>
      <c r="Z74" s="97"/>
      <c r="AA74" s="14"/>
      <c r="AB74" s="98"/>
      <c r="AC74" s="98"/>
      <c r="AD74" s="99"/>
      <c r="AE74" s="14"/>
      <c r="AF74" s="99"/>
      <c r="AG74" s="99"/>
      <c r="AH74" s="97"/>
      <c r="AI74" s="14"/>
      <c r="AJ74" s="98"/>
      <c r="AK74" s="98"/>
      <c r="AL74" s="99"/>
      <c r="AM74" s="14"/>
      <c r="AN74" s="99"/>
      <c r="AO74" s="99"/>
      <c r="AP74" s="97"/>
      <c r="AQ74" s="14"/>
      <c r="AR74" s="98"/>
      <c r="AS74" s="98"/>
      <c r="AT74" s="99"/>
      <c r="AU74" s="14"/>
      <c r="AV74" s="99"/>
      <c r="AW74" s="99"/>
      <c r="AX74" s="97"/>
      <c r="AY74" s="14"/>
      <c r="AZ74" s="98"/>
      <c r="BA74" s="98"/>
      <c r="BB74" s="99"/>
      <c r="BC74" s="14"/>
      <c r="BD74" s="99"/>
      <c r="BE74" s="99"/>
      <c r="BF74" s="97"/>
      <c r="BG74" s="14"/>
      <c r="BH74" s="98"/>
      <c r="BI74" s="98"/>
      <c r="BJ74" s="99"/>
      <c r="BK74" s="14"/>
      <c r="BL74" s="99"/>
      <c r="BM74" s="99"/>
      <c r="BN74" s="97"/>
      <c r="BO74" s="14"/>
      <c r="BP74" s="98"/>
      <c r="BQ74" s="98"/>
      <c r="BR74" s="99"/>
      <c r="BS74" s="14"/>
      <c r="BT74" s="99"/>
      <c r="BU74" s="99"/>
      <c r="BV74" s="97"/>
      <c r="BW74" s="14"/>
      <c r="BX74" s="98"/>
      <c r="BY74" s="98"/>
      <c r="BZ74" s="99"/>
      <c r="CA74" s="14"/>
      <c r="CB74" s="99"/>
      <c r="CC74" s="99"/>
      <c r="CD74" s="97"/>
      <c r="CE74" s="14"/>
      <c r="CF74" s="98"/>
      <c r="CG74" s="98"/>
      <c r="CH74" s="99"/>
      <c r="CI74" s="14"/>
      <c r="CJ74" s="99"/>
      <c r="CK74" s="99"/>
      <c r="CL74" s="97"/>
      <c r="CM74" s="14"/>
      <c r="CN74" s="98"/>
      <c r="CO74" s="98"/>
      <c r="CP74" s="99"/>
      <c r="CQ74" s="14"/>
      <c r="CR74" s="99"/>
      <c r="CS74" s="99"/>
      <c r="CT74" s="97"/>
      <c r="CU74" s="14"/>
      <c r="CV74" s="98"/>
      <c r="CW74" s="98"/>
      <c r="CX74" s="99"/>
      <c r="CY74" s="14"/>
      <c r="CZ74" s="99"/>
      <c r="DA74" s="99"/>
      <c r="DB74" s="97"/>
      <c r="DC74" s="14"/>
      <c r="DD74" s="98"/>
      <c r="DE74" s="98"/>
      <c r="DF74" s="99"/>
      <c r="DG74" s="14"/>
      <c r="DH74" s="99"/>
      <c r="DI74" s="99"/>
      <c r="DJ74" s="97"/>
      <c r="DK74" s="14"/>
      <c r="DL74" s="98"/>
      <c r="DM74" s="98"/>
      <c r="DN74" s="99"/>
      <c r="DO74" s="14"/>
      <c r="DP74" s="99"/>
      <c r="DQ74" s="99"/>
      <c r="DR74" s="97"/>
      <c r="DS74" s="14"/>
      <c r="DT74" s="98"/>
      <c r="DU74" s="98"/>
      <c r="DV74" s="99"/>
      <c r="DW74" s="14"/>
      <c r="DX74" s="99"/>
      <c r="DY74" s="99"/>
      <c r="DZ74" s="97"/>
      <c r="EA74" s="14"/>
      <c r="EB74" s="98"/>
      <c r="EC74" s="98"/>
      <c r="ED74" s="99"/>
      <c r="EE74" s="14"/>
      <c r="EF74" s="99"/>
      <c r="EG74" s="99"/>
      <c r="EH74" s="97"/>
      <c r="EI74" s="14"/>
      <c r="EJ74" s="98"/>
      <c r="EK74" s="98"/>
      <c r="EL74" s="99"/>
      <c r="EM74" s="14"/>
      <c r="EN74" s="99"/>
      <c r="EO74" s="99"/>
      <c r="EP74" s="97"/>
      <c r="EQ74" s="14"/>
      <c r="ER74" s="98"/>
      <c r="ES74" s="98"/>
      <c r="ET74" s="99"/>
      <c r="EU74" s="14"/>
      <c r="EV74" s="99"/>
      <c r="EW74" s="99"/>
      <c r="EX74" s="97"/>
      <c r="EY74" s="14"/>
      <c r="EZ74" s="98"/>
      <c r="FA74" s="98"/>
      <c r="FB74" s="99"/>
      <c r="FC74" s="14"/>
      <c r="FD74" s="99"/>
      <c r="FE74" s="99"/>
      <c r="FF74" s="97"/>
      <c r="FG74" s="14"/>
      <c r="FH74" s="98"/>
      <c r="FI74" s="98"/>
      <c r="FJ74" s="99"/>
      <c r="FK74" s="14"/>
      <c r="FL74" s="99"/>
      <c r="FM74" s="99"/>
      <c r="FN74" s="97"/>
      <c r="FO74" s="14"/>
      <c r="FP74" s="98"/>
      <c r="FQ74" s="98"/>
      <c r="FR74" s="99"/>
      <c r="FS74" s="14"/>
      <c r="FT74" s="99"/>
      <c r="FU74" s="99"/>
      <c r="FV74" s="97"/>
      <c r="FW74" s="14"/>
      <c r="FX74" s="98"/>
      <c r="FY74" s="98"/>
      <c r="FZ74" s="99"/>
      <c r="GA74" s="14"/>
      <c r="GB74" s="99"/>
      <c r="GC74" s="99"/>
      <c r="GD74" s="97"/>
      <c r="GE74" s="14"/>
      <c r="GF74" s="98"/>
      <c r="GG74" s="98"/>
      <c r="GH74" s="99"/>
      <c r="GI74" s="14"/>
      <c r="GJ74" s="99"/>
      <c r="GK74" s="99"/>
      <c r="GL74" s="97"/>
      <c r="GM74" s="14"/>
      <c r="GN74" s="98"/>
      <c r="GO74" s="98"/>
      <c r="GP74" s="99"/>
      <c r="GQ74" s="14"/>
      <c r="GR74" s="99"/>
      <c r="GS74" s="99"/>
      <c r="GT74" s="97"/>
      <c r="GU74" s="14"/>
      <c r="GV74" s="98"/>
      <c r="GW74" s="98"/>
      <c r="GX74" s="99"/>
      <c r="GY74" s="14"/>
      <c r="GZ74" s="99"/>
      <c r="HA74" s="99"/>
      <c r="HB74" s="97"/>
      <c r="HC74" s="14"/>
      <c r="HD74" s="98"/>
      <c r="HE74" s="98"/>
      <c r="HF74" s="99"/>
      <c r="HG74" s="14"/>
      <c r="HH74" s="99"/>
      <c r="HI74" s="99"/>
      <c r="HJ74" s="97"/>
      <c r="HK74" s="14"/>
      <c r="HL74" s="98"/>
      <c r="HM74" s="98"/>
      <c r="HN74" s="99"/>
      <c r="HO74" s="14"/>
      <c r="HP74" s="99"/>
      <c r="HQ74" s="99"/>
      <c r="HR74" s="97"/>
      <c r="HS74" s="14"/>
      <c r="HT74" s="98"/>
      <c r="HU74" s="98"/>
      <c r="HV74" s="99"/>
      <c r="HW74" s="14"/>
      <c r="HX74" s="99"/>
      <c r="HY74" s="99"/>
      <c r="HZ74" s="97"/>
      <c r="IA74" s="14"/>
      <c r="IB74" s="98"/>
      <c r="IC74" s="98"/>
      <c r="ID74" s="99"/>
      <c r="IE74" s="14"/>
      <c r="IF74" s="99"/>
      <c r="IG74" s="99"/>
      <c r="IH74" s="97"/>
      <c r="II74" s="14"/>
      <c r="IJ74" s="98"/>
      <c r="IK74" s="98"/>
      <c r="IL74" s="99"/>
      <c r="IM74" s="14"/>
      <c r="IN74" s="99"/>
      <c r="IO74" s="99"/>
      <c r="IP74" s="97"/>
      <c r="IQ74" s="14"/>
      <c r="IR74" s="98"/>
      <c r="IS74" s="98"/>
      <c r="IT74" s="99"/>
      <c r="IU74" s="14"/>
      <c r="IV74" s="99"/>
    </row>
    <row r="75" spans="1:256" ht="95.25" customHeight="1" x14ac:dyDescent="0.25"/>
    <row r="76" spans="1:256" s="32" customFormat="1" ht="78.75" customHeight="1" x14ac:dyDescent="0.3">
      <c r="A76" s="301" t="s">
        <v>31</v>
      </c>
      <c r="B76" s="301"/>
      <c r="C76" s="301"/>
      <c r="D76" s="301"/>
      <c r="E76" s="30"/>
      <c r="F76" s="320" t="s">
        <v>32</v>
      </c>
      <c r="G76" s="320"/>
      <c r="H76" s="320"/>
      <c r="I76" s="31"/>
    </row>
    <row r="77" spans="1:256" s="32" customFormat="1" ht="17.25" customHeight="1" x14ac:dyDescent="0.3">
      <c r="A77" s="33"/>
      <c r="B77" s="34"/>
      <c r="C77" s="35"/>
      <c r="D77" s="36"/>
      <c r="E77" s="37"/>
      <c r="F77" s="56"/>
      <c r="G77" s="38"/>
      <c r="H77" s="38"/>
    </row>
    <row r="78" spans="1:256" s="32" customFormat="1" ht="109.5" customHeight="1" x14ac:dyDescent="0.3">
      <c r="A78" s="301" t="s">
        <v>33</v>
      </c>
      <c r="B78" s="301"/>
      <c r="C78" s="301"/>
      <c r="D78" s="301"/>
      <c r="E78" s="37"/>
      <c r="F78" s="321" t="s">
        <v>34</v>
      </c>
      <c r="G78" s="321"/>
      <c r="H78" s="321"/>
    </row>
    <row r="79" spans="1:256" ht="93.75" customHeight="1" x14ac:dyDescent="0.25"/>
    <row r="115" spans="1:6" ht="96" customHeight="1" x14ac:dyDescent="0.25">
      <c r="A115" s="3"/>
      <c r="B115" s="3"/>
      <c r="C115" s="3"/>
      <c r="E115" s="3"/>
      <c r="F115" s="3"/>
    </row>
    <row r="117" spans="1:6" ht="98.25" customHeight="1" x14ac:dyDescent="0.25">
      <c r="A117" s="3"/>
      <c r="B117" s="3"/>
      <c r="C117" s="3"/>
      <c r="E117" s="3"/>
      <c r="F117" s="3"/>
    </row>
    <row r="173" spans="3:16" s="1" customFormat="1" x14ac:dyDescent="0.25">
      <c r="C173" s="2"/>
      <c r="D173" s="3"/>
      <c r="E173" s="4"/>
      <c r="F173" s="39"/>
      <c r="G173" s="3"/>
      <c r="H173" s="3"/>
      <c r="I173" s="3"/>
      <c r="J173" s="3"/>
      <c r="K173" s="3"/>
      <c r="L173" s="3"/>
      <c r="M173" s="3"/>
      <c r="N173" s="3"/>
      <c r="O173" s="3"/>
      <c r="P173" s="3"/>
    </row>
    <row r="175" spans="3:16" s="1" customFormat="1" x14ac:dyDescent="0.25">
      <c r="C175" s="2"/>
      <c r="D175" s="3"/>
      <c r="E175" s="4"/>
      <c r="F175" s="39"/>
      <c r="G175" s="3"/>
      <c r="H175" s="3"/>
      <c r="I175" s="3"/>
      <c r="J175" s="3"/>
      <c r="K175" s="3"/>
      <c r="L175" s="3"/>
      <c r="M175" s="3"/>
      <c r="N175" s="3"/>
      <c r="O175" s="3"/>
      <c r="P175" s="3"/>
    </row>
  </sheetData>
  <mergeCells count="21">
    <mergeCell ref="B72:D72"/>
    <mergeCell ref="A74:I74"/>
    <mergeCell ref="A76:D76"/>
    <mergeCell ref="F76:H76"/>
    <mergeCell ref="A78:D78"/>
    <mergeCell ref="F78:H78"/>
    <mergeCell ref="G1:J1"/>
    <mergeCell ref="G3:H3"/>
    <mergeCell ref="G4:I4"/>
    <mergeCell ref="G5:I5"/>
    <mergeCell ref="A7:I7"/>
    <mergeCell ref="J7:L7"/>
    <mergeCell ref="E11:F11"/>
    <mergeCell ref="E12:F12"/>
    <mergeCell ref="N7:O7"/>
    <mergeCell ref="A9:I9"/>
    <mergeCell ref="J9:L9"/>
    <mergeCell ref="N9:O9"/>
    <mergeCell ref="A10:I10"/>
    <mergeCell ref="K10:M10"/>
    <mergeCell ref="O10:P10"/>
  </mergeCells>
  <pageMargins left="0.7" right="0.7" top="0.75" bottom="0.75" header="0.3" footer="0.3"/>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14"/>
  <sheetViews>
    <sheetView topLeftCell="B1" workbookViewId="0">
      <selection activeCell="A7" sqref="A7:I7"/>
    </sheetView>
  </sheetViews>
  <sheetFormatPr defaultRowHeight="16.5" x14ac:dyDescent="0.25"/>
  <cols>
    <col min="1" max="1" width="5.5703125" style="1" hidden="1" customWidth="1"/>
    <col min="2" max="2" width="21.140625" style="1" customWidth="1"/>
    <col min="3" max="3" width="79.42578125" style="2" customWidth="1"/>
    <col min="4" max="4" width="16" style="3" customWidth="1"/>
    <col min="5" max="5" width="22.42578125" style="4" bestFit="1" customWidth="1"/>
    <col min="6" max="6" width="45.42578125" style="39" customWidth="1"/>
    <col min="7" max="7" width="18.140625" style="3" customWidth="1"/>
    <col min="8" max="8" width="22.5703125" style="3" customWidth="1"/>
    <col min="9" max="9" width="31.42578125" style="3" customWidth="1"/>
    <col min="10" max="10" width="14.7109375" style="3" bestFit="1" customWidth="1"/>
    <col min="11" max="16384" width="9.140625" style="3"/>
  </cols>
  <sheetData>
    <row r="1" spans="1:16" s="59" customFormat="1" ht="21.75" customHeight="1" x14ac:dyDescent="0.3">
      <c r="A1" s="57"/>
      <c r="B1" s="58"/>
      <c r="D1" s="60"/>
      <c r="E1" s="61"/>
      <c r="F1" s="5" t="s">
        <v>115</v>
      </c>
      <c r="G1" s="62"/>
      <c r="H1" s="63"/>
      <c r="I1" s="64"/>
    </row>
    <row r="2" spans="1:16" s="59" customFormat="1" ht="69" customHeight="1" x14ac:dyDescent="0.25">
      <c r="A2" s="57"/>
      <c r="B2" s="58"/>
      <c r="D2" s="60"/>
      <c r="E2" s="65" t="s">
        <v>116</v>
      </c>
      <c r="F2" s="325" t="s">
        <v>117</v>
      </c>
      <c r="G2" s="325"/>
      <c r="H2" s="325"/>
      <c r="I2" s="325"/>
    </row>
    <row r="3" spans="1:16" s="59" customFormat="1" ht="24.75" customHeight="1" x14ac:dyDescent="0.25">
      <c r="A3" s="57"/>
      <c r="B3" s="58"/>
      <c r="D3" s="60"/>
      <c r="E3" s="65"/>
      <c r="F3" s="327" t="s">
        <v>133</v>
      </c>
      <c r="G3" s="327"/>
      <c r="H3" s="327"/>
      <c r="I3" s="66"/>
    </row>
    <row r="4" spans="1:16" s="59" customFormat="1" ht="13.5" customHeight="1" x14ac:dyDescent="0.25">
      <c r="A4" s="57"/>
      <c r="B4" s="58"/>
      <c r="D4" s="60"/>
      <c r="E4" s="65"/>
      <c r="F4" s="66"/>
      <c r="G4" s="66"/>
      <c r="H4" s="66"/>
      <c r="I4" s="66"/>
    </row>
    <row r="5" spans="1:16" s="59" customFormat="1" ht="51" customHeight="1" x14ac:dyDescent="0.25">
      <c r="A5" s="328" t="s">
        <v>118</v>
      </c>
      <c r="B5" s="328"/>
      <c r="C5" s="328"/>
      <c r="D5" s="328"/>
      <c r="E5" s="328"/>
      <c r="F5" s="328"/>
      <c r="G5" s="328"/>
      <c r="H5" s="328"/>
      <c r="I5" s="328"/>
      <c r="J5" s="322"/>
      <c r="K5" s="322"/>
      <c r="L5" s="322"/>
      <c r="M5" s="67"/>
      <c r="N5" s="329"/>
      <c r="O5" s="329"/>
    </row>
    <row r="6" spans="1:16" s="59" customFormat="1" ht="28.5" customHeight="1" x14ac:dyDescent="0.25">
      <c r="A6" s="57"/>
      <c r="B6" s="58"/>
      <c r="D6" s="60"/>
      <c r="E6" s="65"/>
      <c r="F6" s="66"/>
      <c r="G6" s="66"/>
      <c r="H6" s="66"/>
      <c r="I6" s="66"/>
    </row>
    <row r="7" spans="1:16" s="42" customFormat="1" ht="27.75" customHeight="1" x14ac:dyDescent="0.25">
      <c r="A7" s="307" t="s">
        <v>451</v>
      </c>
      <c r="B7" s="307"/>
      <c r="C7" s="307"/>
      <c r="D7" s="307"/>
      <c r="E7" s="307"/>
      <c r="F7" s="307"/>
      <c r="G7" s="307"/>
      <c r="H7" s="307"/>
      <c r="I7" s="307"/>
      <c r="J7" s="301"/>
      <c r="K7" s="301"/>
      <c r="L7" s="301"/>
      <c r="M7" s="15"/>
      <c r="N7" s="301"/>
      <c r="O7" s="301"/>
    </row>
    <row r="8" spans="1:16" ht="19.5" thickBot="1" x14ac:dyDescent="0.3">
      <c r="A8" s="302"/>
      <c r="B8" s="302"/>
      <c r="C8" s="302"/>
      <c r="D8" s="302"/>
      <c r="E8" s="302"/>
      <c r="F8" s="302"/>
      <c r="G8" s="302"/>
      <c r="H8" s="302"/>
      <c r="I8" s="302"/>
      <c r="K8" s="303"/>
      <c r="L8" s="303"/>
      <c r="M8" s="303"/>
      <c r="O8" s="304"/>
      <c r="P8" s="304"/>
    </row>
    <row r="9" spans="1:16" ht="122.25" customHeight="1" thickBot="1" x14ac:dyDescent="0.3">
      <c r="A9" s="18" t="s">
        <v>3</v>
      </c>
      <c r="B9" s="19" t="s">
        <v>4</v>
      </c>
      <c r="C9" s="20" t="s">
        <v>5</v>
      </c>
      <c r="D9" s="20" t="s">
        <v>6</v>
      </c>
      <c r="E9" s="305" t="s">
        <v>37</v>
      </c>
      <c r="F9" s="306"/>
      <c r="G9" s="21" t="s">
        <v>7</v>
      </c>
      <c r="H9" s="21" t="s">
        <v>8</v>
      </c>
      <c r="I9" s="22" t="s">
        <v>9</v>
      </c>
    </row>
    <row r="10" spans="1:16" ht="18.75" x14ac:dyDescent="0.25">
      <c r="A10" s="18">
        <v>1</v>
      </c>
      <c r="B10" s="43">
        <v>1</v>
      </c>
      <c r="C10" s="44">
        <v>2</v>
      </c>
      <c r="D10" s="45">
        <v>3</v>
      </c>
      <c r="E10" s="298">
        <v>4</v>
      </c>
      <c r="F10" s="298"/>
      <c r="G10" s="45">
        <v>5</v>
      </c>
      <c r="H10" s="45">
        <v>6</v>
      </c>
      <c r="I10" s="47">
        <v>7</v>
      </c>
    </row>
    <row r="11" spans="1:16" ht="132" thickBot="1" x14ac:dyDescent="0.3">
      <c r="A11" s="48"/>
      <c r="B11" s="49" t="s">
        <v>230</v>
      </c>
      <c r="C11" s="50" t="s">
        <v>264</v>
      </c>
      <c r="D11" s="51"/>
      <c r="E11" s="52">
        <v>30000</v>
      </c>
      <c r="F11" s="53" t="s">
        <v>452</v>
      </c>
      <c r="G11" s="53"/>
      <c r="H11" s="53" t="s">
        <v>453</v>
      </c>
      <c r="I11" s="55" t="s">
        <v>233</v>
      </c>
    </row>
    <row r="12" spans="1:16" s="24" customFormat="1" ht="83.25" customHeight="1" thickBot="1" x14ac:dyDescent="0.3">
      <c r="B12" s="299" t="s">
        <v>30</v>
      </c>
      <c r="C12" s="300"/>
      <c r="D12" s="300"/>
      <c r="E12" s="25">
        <f>SUM(E11:E11)</f>
        <v>30000</v>
      </c>
      <c r="F12" s="26" t="s">
        <v>454</v>
      </c>
      <c r="G12" s="27"/>
      <c r="H12" s="27"/>
      <c r="I12" s="28"/>
      <c r="K12" s="29"/>
    </row>
    <row r="13" spans="1:16" ht="37.5" customHeight="1" x14ac:dyDescent="0.25"/>
    <row r="14" spans="1:16" ht="45" customHeight="1" x14ac:dyDescent="0.25"/>
    <row r="15" spans="1:16" s="32" customFormat="1" ht="78.75" customHeight="1" x14ac:dyDescent="0.3">
      <c r="A15" s="301" t="s">
        <v>31</v>
      </c>
      <c r="B15" s="301"/>
      <c r="C15" s="301"/>
      <c r="D15" s="301"/>
      <c r="E15" s="30"/>
      <c r="F15" s="320" t="s">
        <v>32</v>
      </c>
      <c r="G15" s="320"/>
      <c r="H15" s="320"/>
      <c r="I15" s="31"/>
    </row>
    <row r="16" spans="1:16" s="32" customFormat="1" ht="17.25" customHeight="1" x14ac:dyDescent="0.3">
      <c r="A16" s="33"/>
      <c r="B16" s="34"/>
      <c r="C16" s="35"/>
      <c r="D16" s="36"/>
      <c r="E16" s="37"/>
      <c r="F16" s="56"/>
      <c r="G16" s="38"/>
      <c r="H16" s="38"/>
    </row>
    <row r="17" spans="1:8" s="32" customFormat="1" ht="20.25" x14ac:dyDescent="0.3">
      <c r="A17" s="301" t="s">
        <v>33</v>
      </c>
      <c r="B17" s="301"/>
      <c r="C17" s="301"/>
      <c r="D17" s="301"/>
      <c r="E17" s="37"/>
      <c r="F17" s="321" t="s">
        <v>34</v>
      </c>
      <c r="G17" s="321"/>
      <c r="H17" s="321"/>
    </row>
    <row r="112" spans="3:16" s="1" customFormat="1" ht="96" customHeight="1" x14ac:dyDescent="0.25">
      <c r="C112" s="2"/>
      <c r="D112" s="3"/>
      <c r="E112" s="4"/>
      <c r="F112" s="39"/>
      <c r="G112" s="3"/>
      <c r="H112" s="3"/>
      <c r="I112" s="3"/>
      <c r="J112" s="3"/>
      <c r="K112" s="3"/>
      <c r="L112" s="3"/>
      <c r="M112" s="3"/>
      <c r="N112" s="3"/>
      <c r="O112" s="3"/>
      <c r="P112" s="3"/>
    </row>
    <row r="114" spans="3:16" s="1" customFormat="1" ht="98.25" customHeight="1" x14ac:dyDescent="0.25">
      <c r="C114" s="2"/>
      <c r="D114" s="3"/>
      <c r="E114" s="4"/>
      <c r="F114" s="39"/>
      <c r="G114" s="3"/>
      <c r="H114" s="3"/>
      <c r="I114" s="3"/>
      <c r="J114" s="3"/>
      <c r="K114" s="3"/>
      <c r="L114" s="3"/>
      <c r="M114" s="3"/>
      <c r="N114" s="3"/>
      <c r="O114" s="3"/>
      <c r="P114" s="3"/>
    </row>
  </sheetData>
  <mergeCells count="18">
    <mergeCell ref="A7:I7"/>
    <mergeCell ref="J7:L7"/>
    <mergeCell ref="N7:O7"/>
    <mergeCell ref="F2:I2"/>
    <mergeCell ref="F3:H3"/>
    <mergeCell ref="A5:I5"/>
    <mergeCell ref="J5:L5"/>
    <mergeCell ref="N5:O5"/>
    <mergeCell ref="K8:M8"/>
    <mergeCell ref="O8:P8"/>
    <mergeCell ref="E9:F9"/>
    <mergeCell ref="E10:F10"/>
    <mergeCell ref="B12:D12"/>
    <mergeCell ref="A15:D15"/>
    <mergeCell ref="F15:H15"/>
    <mergeCell ref="A17:D17"/>
    <mergeCell ref="F17:H17"/>
    <mergeCell ref="A8:I8"/>
  </mergeCells>
  <pageMargins left="0.7" right="0.7" top="0.75" bottom="0.75" header="0.3" footer="0.3"/>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32"/>
  <sheetViews>
    <sheetView topLeftCell="B1" workbookViewId="0">
      <selection sqref="A1:XFD1048576"/>
    </sheetView>
  </sheetViews>
  <sheetFormatPr defaultRowHeight="16.5" x14ac:dyDescent="0.25"/>
  <cols>
    <col min="1" max="1" width="5.5703125" style="1" hidden="1" customWidth="1"/>
    <col min="2" max="2" width="21.140625" style="1" customWidth="1"/>
    <col min="3" max="3" width="75.5703125" style="2" customWidth="1"/>
    <col min="4" max="4" width="15.7109375" style="3" customWidth="1"/>
    <col min="5" max="5" width="22.5703125" style="4" customWidth="1"/>
    <col min="6" max="6" width="43.140625" style="39" customWidth="1"/>
    <col min="7" max="7" width="20.85546875" style="3" customWidth="1"/>
    <col min="8" max="8" width="22.5703125" style="3" customWidth="1"/>
    <col min="9" max="9" width="26.140625" style="3" customWidth="1"/>
    <col min="10" max="10" width="14.7109375" style="3" bestFit="1" customWidth="1"/>
    <col min="11" max="16384" width="9.140625" style="3"/>
  </cols>
  <sheetData>
    <row r="1" spans="1:16" ht="23.25" customHeight="1" x14ac:dyDescent="0.25"/>
    <row r="2" spans="1:16" ht="24.75" customHeight="1" x14ac:dyDescent="0.3">
      <c r="G2" s="323" t="s">
        <v>35</v>
      </c>
      <c r="H2" s="323"/>
      <c r="I2" s="323"/>
      <c r="J2" s="323"/>
    </row>
    <row r="3" spans="1:16" ht="18" customHeight="1" x14ac:dyDescent="0.3">
      <c r="G3" s="6"/>
      <c r="H3" s="6"/>
      <c r="I3" s="5"/>
      <c r="J3" s="5"/>
    </row>
    <row r="4" spans="1:16" s="17" customFormat="1" ht="18.75" x14ac:dyDescent="0.25">
      <c r="A4" s="7"/>
      <c r="B4" s="7"/>
      <c r="C4" s="8"/>
      <c r="E4" s="10"/>
      <c r="F4" s="23"/>
      <c r="G4" s="324" t="s">
        <v>0</v>
      </c>
      <c r="H4" s="324"/>
      <c r="I4" s="11"/>
      <c r="J4" s="11"/>
    </row>
    <row r="5" spans="1:16" s="17" customFormat="1" ht="60" customHeight="1" x14ac:dyDescent="0.25">
      <c r="A5" s="7"/>
      <c r="B5" s="7"/>
      <c r="C5" s="8"/>
      <c r="E5" s="10"/>
      <c r="F5" s="23"/>
      <c r="G5" s="325" t="s">
        <v>1</v>
      </c>
      <c r="H5" s="325"/>
      <c r="I5" s="325"/>
      <c r="J5" s="11"/>
    </row>
    <row r="6" spans="1:16" s="17" customFormat="1" ht="28.5" customHeight="1" x14ac:dyDescent="0.25">
      <c r="A6" s="7"/>
      <c r="B6" s="7"/>
      <c r="C6" s="8"/>
      <c r="E6" s="10"/>
      <c r="F6" s="23"/>
      <c r="G6" s="324" t="s">
        <v>2641</v>
      </c>
      <c r="H6" s="324"/>
      <c r="I6" s="324"/>
      <c r="J6" s="11"/>
    </row>
    <row r="7" spans="1:16" ht="24.75" customHeight="1" x14ac:dyDescent="0.25"/>
    <row r="8" spans="1:16" s="13" customFormat="1" ht="49.5" customHeight="1" x14ac:dyDescent="0.25">
      <c r="A8" s="326" t="s">
        <v>2</v>
      </c>
      <c r="B8" s="326"/>
      <c r="C8" s="326"/>
      <c r="D8" s="326"/>
      <c r="E8" s="326"/>
      <c r="F8" s="326"/>
      <c r="G8" s="326"/>
      <c r="H8" s="326"/>
      <c r="I8" s="326"/>
      <c r="J8" s="322"/>
      <c r="K8" s="322"/>
      <c r="L8" s="322"/>
      <c r="M8" s="12"/>
      <c r="N8" s="322"/>
      <c r="O8" s="322"/>
    </row>
    <row r="9" spans="1:16" s="13" customFormat="1" ht="20.25" customHeight="1" x14ac:dyDescent="0.25">
      <c r="A9" s="40"/>
      <c r="B9" s="40"/>
      <c r="C9" s="40"/>
      <c r="D9" s="40"/>
      <c r="E9" s="40"/>
      <c r="F9" s="40"/>
      <c r="G9" s="40"/>
      <c r="H9" s="40"/>
      <c r="I9" s="40"/>
      <c r="J9" s="41"/>
      <c r="K9" s="41"/>
      <c r="L9" s="41"/>
      <c r="M9" s="12"/>
      <c r="N9" s="41"/>
      <c r="O9" s="41"/>
    </row>
    <row r="10" spans="1:16" s="42" customFormat="1" ht="27.75" customHeight="1" x14ac:dyDescent="0.25">
      <c r="A10" s="307" t="s">
        <v>455</v>
      </c>
      <c r="B10" s="307"/>
      <c r="C10" s="307"/>
      <c r="D10" s="307"/>
      <c r="E10" s="307"/>
      <c r="F10" s="307"/>
      <c r="G10" s="307"/>
      <c r="H10" s="307"/>
      <c r="I10" s="307"/>
      <c r="J10" s="301"/>
      <c r="K10" s="301"/>
      <c r="L10" s="301"/>
      <c r="M10" s="15"/>
      <c r="N10" s="301"/>
      <c r="O10" s="301"/>
    </row>
    <row r="11" spans="1:16" ht="15" customHeight="1" thickBot="1" x14ac:dyDescent="0.3">
      <c r="A11" s="302"/>
      <c r="B11" s="302"/>
      <c r="C11" s="302"/>
      <c r="D11" s="302"/>
      <c r="E11" s="302"/>
      <c r="F11" s="302"/>
      <c r="G11" s="302"/>
      <c r="H11" s="302"/>
      <c r="I11" s="302"/>
      <c r="K11" s="303"/>
      <c r="L11" s="303"/>
      <c r="M11" s="303"/>
      <c r="O11" s="304"/>
      <c r="P11" s="304"/>
    </row>
    <row r="12" spans="1:16" ht="122.25" customHeight="1" thickBot="1" x14ac:dyDescent="0.3">
      <c r="A12" s="18" t="s">
        <v>3</v>
      </c>
      <c r="B12" s="19" t="s">
        <v>4</v>
      </c>
      <c r="C12" s="20" t="s">
        <v>5</v>
      </c>
      <c r="D12" s="20" t="s">
        <v>6</v>
      </c>
      <c r="E12" s="305" t="s">
        <v>37</v>
      </c>
      <c r="F12" s="306"/>
      <c r="G12" s="21" t="s">
        <v>7</v>
      </c>
      <c r="H12" s="21" t="s">
        <v>8</v>
      </c>
      <c r="I12" s="22" t="s">
        <v>9</v>
      </c>
    </row>
    <row r="13" spans="1:16" ht="18.75" x14ac:dyDescent="0.25">
      <c r="A13" s="18">
        <v>1</v>
      </c>
      <c r="B13" s="43">
        <v>1</v>
      </c>
      <c r="C13" s="44">
        <v>2</v>
      </c>
      <c r="D13" s="46">
        <v>3</v>
      </c>
      <c r="E13" s="298">
        <v>4</v>
      </c>
      <c r="F13" s="298"/>
      <c r="G13" s="46">
        <v>5</v>
      </c>
      <c r="H13" s="46">
        <v>6</v>
      </c>
      <c r="I13" s="47">
        <v>7</v>
      </c>
    </row>
    <row r="14" spans="1:16" ht="68.25" customHeight="1" x14ac:dyDescent="0.25">
      <c r="A14" s="48"/>
      <c r="B14" s="49" t="s">
        <v>721</v>
      </c>
      <c r="C14" s="50" t="s">
        <v>2642</v>
      </c>
      <c r="D14" s="51"/>
      <c r="E14" s="52">
        <v>10000</v>
      </c>
      <c r="F14" s="53" t="s">
        <v>2643</v>
      </c>
      <c r="G14" s="77" t="s">
        <v>1154</v>
      </c>
      <c r="H14" s="53" t="s">
        <v>23</v>
      </c>
      <c r="I14" s="54"/>
    </row>
    <row r="15" spans="1:16" ht="78.75" customHeight="1" x14ac:dyDescent="0.25">
      <c r="A15" s="48"/>
      <c r="B15" s="49" t="s">
        <v>247</v>
      </c>
      <c r="C15" s="50" t="s">
        <v>2644</v>
      </c>
      <c r="D15" s="51"/>
      <c r="E15" s="52">
        <v>857000</v>
      </c>
      <c r="F15" s="53" t="s">
        <v>2645</v>
      </c>
      <c r="G15" s="77" t="s">
        <v>1154</v>
      </c>
      <c r="H15" s="53" t="s">
        <v>23</v>
      </c>
      <c r="I15" s="54"/>
    </row>
    <row r="16" spans="1:16" ht="73.5" customHeight="1" x14ac:dyDescent="0.25">
      <c r="A16" s="48"/>
      <c r="B16" s="49" t="s">
        <v>278</v>
      </c>
      <c r="C16" s="50" t="s">
        <v>2646</v>
      </c>
      <c r="D16" s="51"/>
      <c r="E16" s="52">
        <v>216000</v>
      </c>
      <c r="F16" s="53" t="s">
        <v>456</v>
      </c>
      <c r="G16" s="77" t="s">
        <v>1154</v>
      </c>
      <c r="H16" s="53" t="s">
        <v>23</v>
      </c>
      <c r="I16" s="54"/>
    </row>
    <row r="17" spans="1:11" ht="75" x14ac:dyDescent="0.25">
      <c r="A17" s="48"/>
      <c r="B17" s="49" t="s">
        <v>77</v>
      </c>
      <c r="C17" s="50" t="s">
        <v>2647</v>
      </c>
      <c r="D17" s="51"/>
      <c r="E17" s="52">
        <v>205000</v>
      </c>
      <c r="F17" s="53" t="s">
        <v>2648</v>
      </c>
      <c r="G17" s="77" t="s">
        <v>1154</v>
      </c>
      <c r="H17" s="53" t="s">
        <v>23</v>
      </c>
      <c r="I17" s="54"/>
    </row>
    <row r="18" spans="1:11" ht="75" x14ac:dyDescent="0.25">
      <c r="A18" s="48"/>
      <c r="B18" s="49" t="s">
        <v>522</v>
      </c>
      <c r="C18" s="50" t="s">
        <v>2649</v>
      </c>
      <c r="D18" s="51"/>
      <c r="E18" s="52">
        <v>18000</v>
      </c>
      <c r="F18" s="53" t="s">
        <v>2650</v>
      </c>
      <c r="G18" s="77" t="s">
        <v>1154</v>
      </c>
      <c r="H18" s="53" t="s">
        <v>23</v>
      </c>
      <c r="I18" s="54"/>
    </row>
    <row r="19" spans="1:11" ht="75" x14ac:dyDescent="0.25">
      <c r="A19" s="48"/>
      <c r="B19" s="49" t="s">
        <v>2651</v>
      </c>
      <c r="C19" s="50" t="s">
        <v>2652</v>
      </c>
      <c r="D19" s="51"/>
      <c r="E19" s="52">
        <v>335000</v>
      </c>
      <c r="F19" s="53" t="s">
        <v>2653</v>
      </c>
      <c r="G19" s="77" t="s">
        <v>1154</v>
      </c>
      <c r="H19" s="53" t="s">
        <v>23</v>
      </c>
      <c r="I19" s="54"/>
    </row>
    <row r="20" spans="1:11" ht="75" x14ac:dyDescent="0.25">
      <c r="A20" s="48"/>
      <c r="B20" s="49" t="s">
        <v>84</v>
      </c>
      <c r="C20" s="50" t="s">
        <v>2654</v>
      </c>
      <c r="D20" s="51"/>
      <c r="E20" s="52">
        <v>71000</v>
      </c>
      <c r="F20" s="53" t="s">
        <v>2655</v>
      </c>
      <c r="G20" s="77" t="s">
        <v>1154</v>
      </c>
      <c r="H20" s="53" t="s">
        <v>23</v>
      </c>
      <c r="I20" s="54"/>
    </row>
    <row r="21" spans="1:11" ht="75" x14ac:dyDescent="0.25">
      <c r="A21" s="48"/>
      <c r="B21" s="49" t="s">
        <v>457</v>
      </c>
      <c r="C21" s="50" t="s">
        <v>2656</v>
      </c>
      <c r="D21" s="51"/>
      <c r="E21" s="52">
        <v>10000</v>
      </c>
      <c r="F21" s="53" t="s">
        <v>2643</v>
      </c>
      <c r="G21" s="77" t="s">
        <v>1154</v>
      </c>
      <c r="H21" s="53" t="s">
        <v>23</v>
      </c>
      <c r="I21" s="54"/>
    </row>
    <row r="22" spans="1:11" ht="75" x14ac:dyDescent="0.25">
      <c r="A22" s="48"/>
      <c r="B22" s="49" t="s">
        <v>458</v>
      </c>
      <c r="C22" s="50" t="s">
        <v>2657</v>
      </c>
      <c r="D22" s="51"/>
      <c r="E22" s="52">
        <v>6000</v>
      </c>
      <c r="F22" s="53" t="s">
        <v>2658</v>
      </c>
      <c r="G22" s="77" t="s">
        <v>1154</v>
      </c>
      <c r="H22" s="53" t="s">
        <v>23</v>
      </c>
      <c r="I22" s="54"/>
    </row>
    <row r="23" spans="1:11" ht="75" x14ac:dyDescent="0.25">
      <c r="A23" s="48"/>
      <c r="B23" s="49" t="s">
        <v>459</v>
      </c>
      <c r="C23" s="50" t="s">
        <v>2659</v>
      </c>
      <c r="D23" s="51"/>
      <c r="E23" s="52">
        <v>102000</v>
      </c>
      <c r="F23" s="53" t="s">
        <v>2660</v>
      </c>
      <c r="G23" s="77" t="s">
        <v>1154</v>
      </c>
      <c r="H23" s="53" t="s">
        <v>23</v>
      </c>
      <c r="I23" s="54"/>
    </row>
    <row r="24" spans="1:11" ht="93.75" x14ac:dyDescent="0.25">
      <c r="A24" s="48"/>
      <c r="B24" s="49" t="s">
        <v>2661</v>
      </c>
      <c r="C24" s="50" t="s">
        <v>2662</v>
      </c>
      <c r="D24" s="51"/>
      <c r="E24" s="52">
        <v>976000</v>
      </c>
      <c r="F24" s="53" t="s">
        <v>2663</v>
      </c>
      <c r="G24" s="77" t="s">
        <v>1154</v>
      </c>
      <c r="H24" s="53" t="s">
        <v>23</v>
      </c>
      <c r="I24" s="54"/>
    </row>
    <row r="25" spans="1:11" ht="75" x14ac:dyDescent="0.25">
      <c r="A25" s="48"/>
      <c r="B25" s="49" t="s">
        <v>255</v>
      </c>
      <c r="C25" s="50" t="s">
        <v>2664</v>
      </c>
      <c r="D25" s="51"/>
      <c r="E25" s="52">
        <v>19000</v>
      </c>
      <c r="F25" s="53" t="s">
        <v>2665</v>
      </c>
      <c r="G25" s="77" t="s">
        <v>1154</v>
      </c>
      <c r="H25" s="53" t="s">
        <v>23</v>
      </c>
      <c r="I25" s="54"/>
    </row>
    <row r="26" spans="1:11" ht="75" x14ac:dyDescent="0.25">
      <c r="A26" s="48"/>
      <c r="B26" s="49" t="s">
        <v>462</v>
      </c>
      <c r="C26" s="50" t="s">
        <v>2666</v>
      </c>
      <c r="D26" s="51"/>
      <c r="E26" s="52">
        <v>112000</v>
      </c>
      <c r="F26" s="53" t="s">
        <v>2667</v>
      </c>
      <c r="G26" s="77" t="s">
        <v>1154</v>
      </c>
      <c r="H26" s="53" t="s">
        <v>23</v>
      </c>
      <c r="I26" s="54"/>
    </row>
    <row r="27" spans="1:11" ht="20.25" customHeight="1" x14ac:dyDescent="0.25">
      <c r="A27" s="48"/>
      <c r="B27" s="49" t="s">
        <v>794</v>
      </c>
      <c r="C27" s="50" t="s">
        <v>2668</v>
      </c>
      <c r="D27" s="51"/>
      <c r="E27" s="52">
        <v>85000</v>
      </c>
      <c r="F27" s="53" t="s">
        <v>2669</v>
      </c>
      <c r="G27" s="77" t="s">
        <v>1154</v>
      </c>
      <c r="H27" s="53" t="s">
        <v>23</v>
      </c>
      <c r="I27" s="54"/>
    </row>
    <row r="28" spans="1:11" ht="20.25" customHeight="1" thickBot="1" x14ac:dyDescent="0.3">
      <c r="A28" s="48"/>
      <c r="B28" s="49" t="s">
        <v>244</v>
      </c>
      <c r="C28" s="50" t="s">
        <v>2670</v>
      </c>
      <c r="D28" s="51"/>
      <c r="E28" s="52">
        <v>516000</v>
      </c>
      <c r="F28" s="53" t="s">
        <v>2671</v>
      </c>
      <c r="G28" s="77" t="s">
        <v>1154</v>
      </c>
      <c r="H28" s="53" t="s">
        <v>23</v>
      </c>
      <c r="I28" s="54"/>
    </row>
    <row r="29" spans="1:11" s="24" customFormat="1" ht="20.25" customHeight="1" thickBot="1" x14ac:dyDescent="0.3">
      <c r="B29" s="299" t="s">
        <v>30</v>
      </c>
      <c r="C29" s="300"/>
      <c r="D29" s="300"/>
      <c r="E29" s="25">
        <f>SUM(E14:E28)</f>
        <v>3538000</v>
      </c>
      <c r="F29" s="26" t="s">
        <v>2672</v>
      </c>
      <c r="G29" s="27"/>
      <c r="H29" s="27"/>
      <c r="I29" s="28"/>
      <c r="K29" s="29"/>
    </row>
    <row r="30" spans="1:11" ht="20.25" customHeight="1" x14ac:dyDescent="0.25"/>
    <row r="31" spans="1:11" ht="20.25" x14ac:dyDescent="0.25">
      <c r="B31" s="330" t="s">
        <v>1782</v>
      </c>
      <c r="C31" s="330"/>
      <c r="D31" s="330"/>
      <c r="E31" s="330"/>
      <c r="F31" s="330"/>
      <c r="G31" s="330"/>
      <c r="H31" s="330"/>
      <c r="I31" s="330"/>
      <c r="J31" s="133"/>
    </row>
    <row r="33" spans="1:9" s="32" customFormat="1" ht="20.25" x14ac:dyDescent="0.3">
      <c r="A33" s="301" t="s">
        <v>31</v>
      </c>
      <c r="B33" s="301"/>
      <c r="C33" s="301"/>
      <c r="D33" s="301"/>
      <c r="E33" s="30"/>
      <c r="F33" s="320" t="s">
        <v>32</v>
      </c>
      <c r="G33" s="320"/>
      <c r="H33" s="320"/>
      <c r="I33" s="31"/>
    </row>
    <row r="34" spans="1:9" s="32" customFormat="1" ht="20.25" x14ac:dyDescent="0.3">
      <c r="A34" s="33"/>
      <c r="B34" s="34"/>
      <c r="C34" s="35"/>
      <c r="D34" s="36"/>
      <c r="E34" s="37"/>
      <c r="F34" s="56"/>
      <c r="G34" s="38"/>
      <c r="H34" s="38"/>
    </row>
    <row r="35" spans="1:9" s="32" customFormat="1" ht="20.25" x14ac:dyDescent="0.3">
      <c r="A35" s="301" t="s">
        <v>33</v>
      </c>
      <c r="B35" s="301"/>
      <c r="C35" s="301"/>
      <c r="D35" s="301"/>
      <c r="E35" s="37"/>
      <c r="F35" s="321" t="s">
        <v>34</v>
      </c>
      <c r="G35" s="321"/>
      <c r="H35" s="321"/>
    </row>
    <row r="124" spans="1:6" x14ac:dyDescent="0.25">
      <c r="A124" s="3"/>
      <c r="B124" s="3"/>
      <c r="C124" s="3"/>
      <c r="E124" s="3"/>
      <c r="F124" s="3"/>
    </row>
    <row r="125" spans="1:6" x14ac:dyDescent="0.25">
      <c r="A125" s="3"/>
      <c r="B125" s="3"/>
      <c r="C125" s="3"/>
      <c r="E125" s="3"/>
      <c r="F125" s="3"/>
    </row>
    <row r="126" spans="1:6" x14ac:dyDescent="0.25">
      <c r="A126" s="3"/>
      <c r="B126" s="3"/>
      <c r="C126" s="3"/>
      <c r="E126" s="3"/>
      <c r="F126" s="3"/>
    </row>
    <row r="127" spans="1:6" x14ac:dyDescent="0.25">
      <c r="A127" s="3"/>
      <c r="B127" s="3"/>
      <c r="C127" s="3"/>
      <c r="E127" s="3"/>
      <c r="F127" s="3"/>
    </row>
    <row r="130" spans="1:6" x14ac:dyDescent="0.25">
      <c r="A130" s="3"/>
      <c r="B130" s="3"/>
      <c r="C130" s="3"/>
      <c r="E130" s="3"/>
      <c r="F130" s="3"/>
    </row>
    <row r="132" spans="1:6" x14ac:dyDescent="0.25">
      <c r="A132" s="3"/>
      <c r="B132" s="3"/>
      <c r="C132" s="3"/>
      <c r="E132" s="3"/>
      <c r="F132" s="3"/>
    </row>
  </sheetData>
  <mergeCells count="21">
    <mergeCell ref="B31:I31"/>
    <mergeCell ref="A33:D33"/>
    <mergeCell ref="F33:H33"/>
    <mergeCell ref="A35:D35"/>
    <mergeCell ref="F35:H35"/>
    <mergeCell ref="G2:J2"/>
    <mergeCell ref="G4:H4"/>
    <mergeCell ref="G5:I5"/>
    <mergeCell ref="G6:I6"/>
    <mergeCell ref="A8:I8"/>
    <mergeCell ref="J8:L8"/>
    <mergeCell ref="E12:F12"/>
    <mergeCell ref="E13:F13"/>
    <mergeCell ref="B29:D29"/>
    <mergeCell ref="N8:O8"/>
    <mergeCell ref="A10:I10"/>
    <mergeCell ref="J10:L10"/>
    <mergeCell ref="N10:O10"/>
    <mergeCell ref="A11:I11"/>
    <mergeCell ref="K11:M11"/>
    <mergeCell ref="O11:P11"/>
  </mergeCells>
  <pageMargins left="0.7" right="0.7" top="0.75" bottom="0.75" header="0.3" footer="0.3"/>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17"/>
  <sheetViews>
    <sheetView topLeftCell="B1" workbookViewId="0">
      <selection activeCell="B1" sqref="A1:XFD1048576"/>
    </sheetView>
  </sheetViews>
  <sheetFormatPr defaultRowHeight="16.5" x14ac:dyDescent="0.25"/>
  <cols>
    <col min="1" max="1" width="5.5703125" style="1" hidden="1" customWidth="1"/>
    <col min="2" max="2" width="21.140625" style="1" customWidth="1"/>
    <col min="3" max="3" width="79.42578125" style="2" customWidth="1"/>
    <col min="4" max="4" width="16" style="3" customWidth="1"/>
    <col min="5" max="5" width="22.42578125" style="4" bestFit="1" customWidth="1"/>
    <col min="6" max="6" width="45.42578125" style="39" customWidth="1"/>
    <col min="7" max="7" width="16.42578125" style="3" customWidth="1"/>
    <col min="8" max="8" width="21.5703125" style="3" customWidth="1"/>
    <col min="9" max="9" width="37.28515625" style="3" customWidth="1"/>
    <col min="10" max="10" width="14.7109375" style="3" bestFit="1" customWidth="1"/>
    <col min="11" max="16384" width="9.140625" style="3"/>
  </cols>
  <sheetData>
    <row r="1" spans="1:16" s="59" customFormat="1" ht="21.75" customHeight="1" x14ac:dyDescent="0.3">
      <c r="A1" s="57"/>
      <c r="B1" s="58"/>
      <c r="D1" s="60"/>
      <c r="E1" s="61"/>
      <c r="F1" s="5" t="s">
        <v>115</v>
      </c>
      <c r="G1" s="62"/>
      <c r="H1" s="63"/>
      <c r="I1" s="64"/>
    </row>
    <row r="2" spans="1:16" s="59" customFormat="1" ht="64.5" customHeight="1" x14ac:dyDescent="0.25">
      <c r="A2" s="57"/>
      <c r="B2" s="58"/>
      <c r="D2" s="60"/>
      <c r="E2" s="65" t="s">
        <v>116</v>
      </c>
      <c r="F2" s="325" t="s">
        <v>117</v>
      </c>
      <c r="G2" s="325"/>
      <c r="H2" s="325"/>
      <c r="I2" s="325"/>
    </row>
    <row r="3" spans="1:16" s="59" customFormat="1" ht="24.75" customHeight="1" x14ac:dyDescent="0.25">
      <c r="A3" s="57"/>
      <c r="B3" s="58"/>
      <c r="D3" s="60"/>
      <c r="E3" s="65"/>
      <c r="F3" s="327" t="s">
        <v>2632</v>
      </c>
      <c r="G3" s="327"/>
      <c r="H3" s="327"/>
      <c r="I3" s="66"/>
    </row>
    <row r="4" spans="1:16" s="59" customFormat="1" ht="13.5" customHeight="1" x14ac:dyDescent="0.25">
      <c r="A4" s="57"/>
      <c r="B4" s="58"/>
      <c r="D4" s="60"/>
      <c r="E4" s="65"/>
      <c r="F4" s="66"/>
      <c r="G4" s="66"/>
      <c r="H4" s="66"/>
      <c r="I4" s="66"/>
    </row>
    <row r="5" spans="1:16" s="59" customFormat="1" ht="51" customHeight="1" x14ac:dyDescent="0.25">
      <c r="A5" s="328" t="s">
        <v>118</v>
      </c>
      <c r="B5" s="328"/>
      <c r="C5" s="328"/>
      <c r="D5" s="328"/>
      <c r="E5" s="328"/>
      <c r="F5" s="328"/>
      <c r="G5" s="328"/>
      <c r="H5" s="328"/>
      <c r="I5" s="328"/>
      <c r="J5" s="322"/>
      <c r="K5" s="322"/>
      <c r="L5" s="322"/>
      <c r="M5" s="67"/>
      <c r="N5" s="329"/>
      <c r="O5" s="329"/>
    </row>
    <row r="6" spans="1:16" s="59" customFormat="1" ht="28.5" customHeight="1" x14ac:dyDescent="0.25">
      <c r="A6" s="57"/>
      <c r="B6" s="58"/>
      <c r="D6" s="60"/>
      <c r="E6" s="65"/>
      <c r="F6" s="66"/>
      <c r="G6" s="66"/>
      <c r="H6" s="66"/>
      <c r="I6" s="66"/>
    </row>
    <row r="7" spans="1:16" s="42" customFormat="1" ht="27.75" customHeight="1" x14ac:dyDescent="0.25">
      <c r="A7" s="307" t="s">
        <v>455</v>
      </c>
      <c r="B7" s="307"/>
      <c r="C7" s="307"/>
      <c r="D7" s="307"/>
      <c r="E7" s="307"/>
      <c r="F7" s="307"/>
      <c r="G7" s="307"/>
      <c r="H7" s="307"/>
      <c r="I7" s="307"/>
      <c r="J7" s="301"/>
      <c r="K7" s="301"/>
      <c r="L7" s="301"/>
      <c r="M7" s="15"/>
      <c r="N7" s="301"/>
      <c r="O7" s="301"/>
    </row>
    <row r="8" spans="1:16" ht="19.5" thickBot="1" x14ac:dyDescent="0.3">
      <c r="A8" s="302"/>
      <c r="B8" s="302"/>
      <c r="C8" s="302"/>
      <c r="D8" s="302"/>
      <c r="E8" s="302"/>
      <c r="F8" s="302"/>
      <c r="G8" s="302"/>
      <c r="H8" s="302"/>
      <c r="I8" s="302"/>
      <c r="K8" s="303"/>
      <c r="L8" s="303"/>
      <c r="M8" s="303"/>
      <c r="O8" s="304"/>
      <c r="P8" s="304"/>
    </row>
    <row r="9" spans="1:16" ht="122.25" customHeight="1" thickBot="1" x14ac:dyDescent="0.3">
      <c r="A9" s="18" t="s">
        <v>3</v>
      </c>
      <c r="B9" s="19" t="s">
        <v>4</v>
      </c>
      <c r="C9" s="20" t="s">
        <v>5</v>
      </c>
      <c r="D9" s="20" t="s">
        <v>6</v>
      </c>
      <c r="E9" s="305" t="s">
        <v>37</v>
      </c>
      <c r="F9" s="306"/>
      <c r="G9" s="21" t="s">
        <v>7</v>
      </c>
      <c r="H9" s="21" t="s">
        <v>8</v>
      </c>
      <c r="I9" s="22" t="s">
        <v>9</v>
      </c>
    </row>
    <row r="10" spans="1:16" ht="18.75" x14ac:dyDescent="0.25">
      <c r="A10" s="18">
        <v>1</v>
      </c>
      <c r="B10" s="43">
        <v>1</v>
      </c>
      <c r="C10" s="44">
        <v>2</v>
      </c>
      <c r="D10" s="46">
        <v>3</v>
      </c>
      <c r="E10" s="298">
        <v>4</v>
      </c>
      <c r="F10" s="298"/>
      <c r="G10" s="46">
        <v>5</v>
      </c>
      <c r="H10" s="46">
        <v>6</v>
      </c>
      <c r="I10" s="47">
        <v>7</v>
      </c>
    </row>
    <row r="11" spans="1:16" ht="119.25" customHeight="1" x14ac:dyDescent="0.25">
      <c r="A11" s="48"/>
      <c r="B11" s="49" t="s">
        <v>134</v>
      </c>
      <c r="C11" s="50" t="s">
        <v>2633</v>
      </c>
      <c r="D11" s="51"/>
      <c r="E11" s="52">
        <v>511000</v>
      </c>
      <c r="F11" s="53" t="s">
        <v>2634</v>
      </c>
      <c r="G11" s="53"/>
      <c r="H11" s="53" t="s">
        <v>23</v>
      </c>
      <c r="I11" s="55" t="s">
        <v>136</v>
      </c>
    </row>
    <row r="12" spans="1:16" ht="121.5" customHeight="1" x14ac:dyDescent="0.25">
      <c r="A12" s="48"/>
      <c r="B12" s="49" t="s">
        <v>137</v>
      </c>
      <c r="C12" s="50" t="s">
        <v>2635</v>
      </c>
      <c r="D12" s="51"/>
      <c r="E12" s="52">
        <v>30000</v>
      </c>
      <c r="F12" s="53" t="s">
        <v>463</v>
      </c>
      <c r="G12" s="53"/>
      <c r="H12" s="53" t="s">
        <v>23</v>
      </c>
      <c r="I12" s="55" t="s">
        <v>136</v>
      </c>
    </row>
    <row r="13" spans="1:16" ht="93.75" x14ac:dyDescent="0.25">
      <c r="A13" s="48"/>
      <c r="B13" s="49" t="s">
        <v>230</v>
      </c>
      <c r="C13" s="50" t="s">
        <v>2636</v>
      </c>
      <c r="D13" s="51"/>
      <c r="E13" s="52">
        <v>120000</v>
      </c>
      <c r="F13" s="53" t="s">
        <v>2637</v>
      </c>
      <c r="G13" s="53"/>
      <c r="H13" s="53" t="s">
        <v>23</v>
      </c>
      <c r="I13" s="55" t="s">
        <v>233</v>
      </c>
    </row>
    <row r="14" spans="1:16" ht="106.5" customHeight="1" thickBot="1" x14ac:dyDescent="0.3">
      <c r="A14" s="48"/>
      <c r="B14" s="68" t="s">
        <v>464</v>
      </c>
      <c r="C14" s="69" t="s">
        <v>2638</v>
      </c>
      <c r="D14" s="70"/>
      <c r="E14" s="71">
        <v>22000</v>
      </c>
      <c r="F14" s="72" t="s">
        <v>2639</v>
      </c>
      <c r="G14" s="72"/>
      <c r="H14" s="72" t="s">
        <v>23</v>
      </c>
      <c r="I14" s="73" t="s">
        <v>122</v>
      </c>
    </row>
    <row r="15" spans="1:16" s="24" customFormat="1" ht="83.25" customHeight="1" thickBot="1" x14ac:dyDescent="0.3">
      <c r="B15" s="299" t="s">
        <v>30</v>
      </c>
      <c r="C15" s="300"/>
      <c r="D15" s="300"/>
      <c r="E15" s="25">
        <f>SUM(E11:E14)</f>
        <v>683000</v>
      </c>
      <c r="F15" s="26" t="s">
        <v>2640</v>
      </c>
      <c r="G15" s="27"/>
      <c r="H15" s="27"/>
      <c r="I15" s="28"/>
      <c r="K15" s="29"/>
    </row>
    <row r="16" spans="1:16" ht="37.5" customHeight="1" x14ac:dyDescent="0.25"/>
    <row r="17" spans="1:9" ht="20.25" customHeight="1" x14ac:dyDescent="0.25"/>
    <row r="18" spans="1:9" s="32" customFormat="1" ht="20.25" x14ac:dyDescent="0.3">
      <c r="A18" s="301" t="s">
        <v>31</v>
      </c>
      <c r="B18" s="301"/>
      <c r="C18" s="301"/>
      <c r="D18" s="301"/>
      <c r="E18" s="30"/>
      <c r="F18" s="320" t="s">
        <v>32</v>
      </c>
      <c r="G18" s="320"/>
      <c r="H18" s="320"/>
      <c r="I18" s="31"/>
    </row>
    <row r="19" spans="1:9" s="32" customFormat="1" ht="20.25" customHeight="1" x14ac:dyDescent="0.3">
      <c r="A19" s="33"/>
      <c r="B19" s="34"/>
      <c r="C19" s="35"/>
      <c r="D19" s="36"/>
      <c r="E19" s="37"/>
      <c r="F19" s="56"/>
      <c r="G19" s="38"/>
      <c r="H19" s="38"/>
    </row>
    <row r="20" spans="1:9" s="32" customFormat="1" ht="20.25" x14ac:dyDescent="0.3">
      <c r="A20" s="301" t="s">
        <v>33</v>
      </c>
      <c r="B20" s="301"/>
      <c r="C20" s="301"/>
      <c r="D20" s="301"/>
      <c r="E20" s="37"/>
      <c r="F20" s="321" t="s">
        <v>34</v>
      </c>
      <c r="G20" s="321"/>
      <c r="H20" s="321"/>
    </row>
    <row r="114" spans="1:16" x14ac:dyDescent="0.25">
      <c r="A114" s="3"/>
      <c r="B114" s="3"/>
    </row>
    <row r="115" spans="1:16" s="1" customFormat="1" ht="96" customHeight="1" x14ac:dyDescent="0.25">
      <c r="C115" s="2"/>
      <c r="D115" s="3"/>
      <c r="E115" s="4"/>
      <c r="F115" s="39"/>
      <c r="G115" s="3"/>
      <c r="H115" s="3"/>
      <c r="I115" s="3"/>
      <c r="J115" s="3"/>
      <c r="K115" s="3"/>
      <c r="L115" s="3"/>
      <c r="M115" s="3"/>
      <c r="N115" s="3"/>
      <c r="O115" s="3"/>
      <c r="P115" s="3"/>
    </row>
    <row r="116" spans="1:16" x14ac:dyDescent="0.25">
      <c r="A116" s="3"/>
      <c r="B116" s="3"/>
    </row>
    <row r="117" spans="1:16" s="1" customFormat="1" ht="98.25" customHeight="1" x14ac:dyDescent="0.25">
      <c r="C117" s="2"/>
      <c r="D117" s="3"/>
      <c r="E117" s="4"/>
      <c r="F117" s="39"/>
      <c r="G117" s="3"/>
      <c r="H117" s="3"/>
      <c r="I117" s="3"/>
      <c r="J117" s="3"/>
      <c r="K117" s="3"/>
      <c r="L117" s="3"/>
      <c r="M117" s="3"/>
      <c r="N117" s="3"/>
      <c r="O117" s="3"/>
      <c r="P117" s="3"/>
    </row>
  </sheetData>
  <mergeCells count="18">
    <mergeCell ref="A20:D20"/>
    <mergeCell ref="F20:H20"/>
    <mergeCell ref="A7:I7"/>
    <mergeCell ref="J7:L7"/>
    <mergeCell ref="N7:O7"/>
    <mergeCell ref="B15:D15"/>
    <mergeCell ref="A18:D18"/>
    <mergeCell ref="F18:H18"/>
    <mergeCell ref="K8:M8"/>
    <mergeCell ref="O8:P8"/>
    <mergeCell ref="E9:F9"/>
    <mergeCell ref="E10:F10"/>
    <mergeCell ref="A8:I8"/>
    <mergeCell ref="F2:I2"/>
    <mergeCell ref="F3:H3"/>
    <mergeCell ref="A5:I5"/>
    <mergeCell ref="J5:L5"/>
    <mergeCell ref="N5:O5"/>
  </mergeCells>
  <pageMargins left="0.7" right="0.7" top="0.75" bottom="0.75" header="0.3" footer="0.3"/>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P88"/>
  <sheetViews>
    <sheetView topLeftCell="B1" workbookViewId="0">
      <selection sqref="A1:XFD18"/>
    </sheetView>
  </sheetViews>
  <sheetFormatPr defaultRowHeight="16.5" x14ac:dyDescent="0.25"/>
  <cols>
    <col min="1" max="1" width="5.5703125" style="1" hidden="1" customWidth="1"/>
    <col min="2" max="2" width="21.140625" style="1" customWidth="1"/>
    <col min="3" max="3" width="80.7109375" style="2" customWidth="1"/>
    <col min="4" max="4" width="16.42578125" style="3" customWidth="1"/>
    <col min="5" max="5" width="21.140625" style="4" customWidth="1"/>
    <col min="6" max="6" width="42.5703125" style="39" customWidth="1"/>
    <col min="7" max="7" width="20.85546875" style="3" customWidth="1"/>
    <col min="8" max="8" width="22.5703125" style="3" customWidth="1"/>
    <col min="9" max="9" width="28.42578125" style="3" customWidth="1"/>
    <col min="10" max="10" width="14.7109375" style="3" bestFit="1" customWidth="1"/>
    <col min="11" max="16384" width="9.140625" style="3"/>
  </cols>
  <sheetData>
    <row r="1" spans="1:16" s="42" customFormat="1" ht="30" customHeight="1" x14ac:dyDescent="0.25">
      <c r="A1" s="307" t="s">
        <v>465</v>
      </c>
      <c r="B1" s="307"/>
      <c r="C1" s="307"/>
      <c r="D1" s="307"/>
      <c r="E1" s="307"/>
      <c r="F1" s="307"/>
      <c r="G1" s="307"/>
      <c r="H1" s="307"/>
      <c r="I1" s="307"/>
      <c r="J1" s="301"/>
      <c r="K1" s="301"/>
      <c r="L1" s="301"/>
      <c r="M1" s="15"/>
      <c r="N1" s="301"/>
      <c r="O1" s="301"/>
    </row>
    <row r="2" spans="1:16" ht="19.5" thickBot="1" x14ac:dyDescent="0.3">
      <c r="A2" s="302"/>
      <c r="B2" s="302"/>
      <c r="C2" s="302"/>
      <c r="D2" s="302"/>
      <c r="E2" s="302"/>
      <c r="F2" s="302"/>
      <c r="G2" s="302"/>
      <c r="H2" s="302"/>
      <c r="I2" s="302"/>
      <c r="K2" s="303"/>
      <c r="L2" s="303"/>
      <c r="M2" s="303"/>
      <c r="O2" s="304"/>
      <c r="P2" s="304"/>
    </row>
    <row r="3" spans="1:16" ht="137.25" customHeight="1" thickBot="1" x14ac:dyDescent="0.3">
      <c r="A3" s="18" t="s">
        <v>3</v>
      </c>
      <c r="B3" s="19" t="s">
        <v>4</v>
      </c>
      <c r="C3" s="20" t="s">
        <v>5</v>
      </c>
      <c r="D3" s="20" t="s">
        <v>6</v>
      </c>
      <c r="E3" s="305" t="s">
        <v>37</v>
      </c>
      <c r="F3" s="306"/>
      <c r="G3" s="21" t="s">
        <v>7</v>
      </c>
      <c r="H3" s="21" t="s">
        <v>8</v>
      </c>
      <c r="I3" s="22" t="s">
        <v>9</v>
      </c>
    </row>
    <row r="4" spans="1:16" ht="18.75" x14ac:dyDescent="0.25">
      <c r="A4" s="18">
        <v>1</v>
      </c>
      <c r="B4" s="43">
        <v>1</v>
      </c>
      <c r="C4" s="44">
        <v>2</v>
      </c>
      <c r="D4" s="212">
        <v>3</v>
      </c>
      <c r="E4" s="298">
        <v>4</v>
      </c>
      <c r="F4" s="298"/>
      <c r="G4" s="212">
        <v>5</v>
      </c>
      <c r="H4" s="212">
        <v>6</v>
      </c>
      <c r="I4" s="47">
        <v>7</v>
      </c>
    </row>
    <row r="5" spans="1:16" s="39" customFormat="1" ht="80.25" customHeight="1" x14ac:dyDescent="0.25">
      <c r="A5" s="48"/>
      <c r="B5" s="101" t="s">
        <v>4456</v>
      </c>
      <c r="C5" s="234" t="s">
        <v>4457</v>
      </c>
      <c r="D5" s="106"/>
      <c r="E5" s="103">
        <v>7000</v>
      </c>
      <c r="F5" s="104" t="s">
        <v>4458</v>
      </c>
      <c r="G5" s="101" t="s">
        <v>1154</v>
      </c>
      <c r="H5" s="129" t="s">
        <v>23</v>
      </c>
      <c r="I5" s="235"/>
    </row>
    <row r="6" spans="1:16" s="39" customFormat="1" ht="80.25" customHeight="1" x14ac:dyDescent="0.25">
      <c r="A6" s="48"/>
      <c r="B6" s="101" t="s">
        <v>4459</v>
      </c>
      <c r="C6" s="234" t="s">
        <v>4460</v>
      </c>
      <c r="D6" s="106"/>
      <c r="E6" s="103">
        <v>22000</v>
      </c>
      <c r="F6" s="104" t="s">
        <v>4461</v>
      </c>
      <c r="G6" s="101" t="s">
        <v>1154</v>
      </c>
      <c r="H6" s="129" t="s">
        <v>23</v>
      </c>
      <c r="I6" s="235"/>
    </row>
    <row r="7" spans="1:16" s="39" customFormat="1" ht="80.25" customHeight="1" x14ac:dyDescent="0.25">
      <c r="A7" s="48"/>
      <c r="B7" s="101" t="s">
        <v>4462</v>
      </c>
      <c r="C7" s="236" t="s">
        <v>4463</v>
      </c>
      <c r="D7" s="106"/>
      <c r="E7" s="103">
        <v>47000</v>
      </c>
      <c r="F7" s="104" t="s">
        <v>4464</v>
      </c>
      <c r="G7" s="101" t="s">
        <v>1154</v>
      </c>
      <c r="H7" s="129" t="s">
        <v>23</v>
      </c>
      <c r="I7" s="235"/>
    </row>
    <row r="8" spans="1:16" s="39" customFormat="1" ht="80.25" customHeight="1" x14ac:dyDescent="0.25">
      <c r="A8" s="48"/>
      <c r="B8" s="101" t="s">
        <v>4465</v>
      </c>
      <c r="C8" s="234" t="s">
        <v>4466</v>
      </c>
      <c r="D8" s="106"/>
      <c r="E8" s="103">
        <v>23000</v>
      </c>
      <c r="F8" s="104" t="s">
        <v>668</v>
      </c>
      <c r="G8" s="101" t="s">
        <v>1154</v>
      </c>
      <c r="H8" s="129" t="s">
        <v>23</v>
      </c>
      <c r="I8" s="235"/>
    </row>
    <row r="9" spans="1:16" s="39" customFormat="1" ht="80.25" customHeight="1" x14ac:dyDescent="0.2">
      <c r="A9" s="48"/>
      <c r="B9" s="106" t="s">
        <v>4467</v>
      </c>
      <c r="C9" s="237" t="s">
        <v>4468</v>
      </c>
      <c r="D9" s="238"/>
      <c r="E9" s="103">
        <v>13000</v>
      </c>
      <c r="F9" s="101" t="s">
        <v>4469</v>
      </c>
      <c r="G9" s="101" t="s">
        <v>1154</v>
      </c>
      <c r="H9" s="129" t="s">
        <v>23</v>
      </c>
      <c r="I9" s="239"/>
    </row>
    <row r="10" spans="1:16" s="39" customFormat="1" ht="80.25" customHeight="1" x14ac:dyDescent="0.25">
      <c r="A10" s="48"/>
      <c r="B10" s="101" t="s">
        <v>4470</v>
      </c>
      <c r="C10" s="234" t="s">
        <v>4471</v>
      </c>
      <c r="D10" s="106"/>
      <c r="E10" s="103">
        <v>41000</v>
      </c>
      <c r="F10" s="104" t="s">
        <v>4472</v>
      </c>
      <c r="G10" s="101" t="s">
        <v>1154</v>
      </c>
      <c r="H10" s="129" t="s">
        <v>23</v>
      </c>
      <c r="I10" s="235"/>
    </row>
    <row r="11" spans="1:16" s="39" customFormat="1" ht="80.25" customHeight="1" x14ac:dyDescent="0.25">
      <c r="A11" s="48"/>
      <c r="B11" s="101" t="s">
        <v>4473</v>
      </c>
      <c r="C11" s="234" t="s">
        <v>4474</v>
      </c>
      <c r="D11" s="106"/>
      <c r="E11" s="103">
        <v>13000</v>
      </c>
      <c r="F11" s="104" t="s">
        <v>4469</v>
      </c>
      <c r="G11" s="101" t="s">
        <v>1154</v>
      </c>
      <c r="H11" s="129" t="s">
        <v>23</v>
      </c>
      <c r="I11" s="203"/>
    </row>
    <row r="12" spans="1:16" s="88" customFormat="1" ht="80.25" customHeight="1" x14ac:dyDescent="0.25">
      <c r="A12" s="87"/>
      <c r="B12" s="101" t="s">
        <v>4475</v>
      </c>
      <c r="C12" s="234" t="s">
        <v>4476</v>
      </c>
      <c r="D12" s="106"/>
      <c r="E12" s="103">
        <v>4300000</v>
      </c>
      <c r="F12" s="104" t="s">
        <v>661</v>
      </c>
      <c r="G12" s="101" t="s">
        <v>1154</v>
      </c>
      <c r="H12" s="129" t="s">
        <v>23</v>
      </c>
      <c r="I12" s="235"/>
    </row>
    <row r="13" spans="1:16" ht="80.25" customHeight="1" x14ac:dyDescent="0.25">
      <c r="A13" s="48"/>
      <c r="B13" s="101" t="s">
        <v>4477</v>
      </c>
      <c r="C13" s="234" t="s">
        <v>4478</v>
      </c>
      <c r="D13" s="106"/>
      <c r="E13" s="103">
        <v>3000</v>
      </c>
      <c r="F13" s="104" t="s">
        <v>4479</v>
      </c>
      <c r="G13" s="101" t="s">
        <v>1154</v>
      </c>
      <c r="H13" s="129" t="s">
        <v>23</v>
      </c>
      <c r="I13" s="235"/>
    </row>
    <row r="14" spans="1:16" ht="80.25" customHeight="1" x14ac:dyDescent="0.25">
      <c r="A14" s="48"/>
      <c r="B14" s="101" t="s">
        <v>4480</v>
      </c>
      <c r="C14" s="234" t="s">
        <v>4481</v>
      </c>
      <c r="D14" s="106"/>
      <c r="E14" s="103">
        <v>30000</v>
      </c>
      <c r="F14" s="104" t="s">
        <v>4482</v>
      </c>
      <c r="G14" s="101" t="s">
        <v>1154</v>
      </c>
      <c r="H14" s="129" t="s">
        <v>23</v>
      </c>
      <c r="I14" s="235"/>
    </row>
    <row r="15" spans="1:16" ht="80.25" customHeight="1" x14ac:dyDescent="0.25">
      <c r="A15" s="48"/>
      <c r="B15" s="101" t="s">
        <v>4483</v>
      </c>
      <c r="C15" s="234" t="s">
        <v>4484</v>
      </c>
      <c r="D15" s="106"/>
      <c r="E15" s="103">
        <v>242000</v>
      </c>
      <c r="F15" s="104" t="s">
        <v>4485</v>
      </c>
      <c r="G15" s="101" t="s">
        <v>1154</v>
      </c>
      <c r="H15" s="129" t="s">
        <v>23</v>
      </c>
      <c r="I15" s="235"/>
    </row>
    <row r="16" spans="1:16" ht="80.25" customHeight="1" x14ac:dyDescent="0.25">
      <c r="A16" s="48"/>
      <c r="B16" s="101" t="s">
        <v>4486</v>
      </c>
      <c r="C16" s="234" t="s">
        <v>4487</v>
      </c>
      <c r="D16" s="106"/>
      <c r="E16" s="103">
        <v>10000</v>
      </c>
      <c r="F16" s="104" t="s">
        <v>4130</v>
      </c>
      <c r="G16" s="101" t="s">
        <v>1154</v>
      </c>
      <c r="H16" s="129" t="s">
        <v>23</v>
      </c>
      <c r="I16" s="235"/>
    </row>
    <row r="17" spans="1:11" ht="90" customHeight="1" thickBot="1" x14ac:dyDescent="0.3">
      <c r="A17" s="48"/>
      <c r="B17" s="240" t="s">
        <v>4488</v>
      </c>
      <c r="C17" s="241" t="s">
        <v>4489</v>
      </c>
      <c r="D17" s="242"/>
      <c r="E17" s="243">
        <v>80000</v>
      </c>
      <c r="F17" s="244" t="s">
        <v>4490</v>
      </c>
      <c r="G17" s="101" t="s">
        <v>1154</v>
      </c>
      <c r="H17" s="129" t="s">
        <v>23</v>
      </c>
      <c r="I17" s="245"/>
    </row>
    <row r="18" spans="1:11" s="24" customFormat="1" ht="76.5" customHeight="1" thickBot="1" x14ac:dyDescent="0.3">
      <c r="B18" s="331" t="s">
        <v>30</v>
      </c>
      <c r="C18" s="332"/>
      <c r="D18" s="333"/>
      <c r="E18" s="25">
        <f>SUM(E5:E17)</f>
        <v>4831000</v>
      </c>
      <c r="F18" s="26" t="s">
        <v>662</v>
      </c>
      <c r="G18" s="213"/>
      <c r="H18" s="213"/>
      <c r="I18" s="28"/>
      <c r="K18" s="29"/>
    </row>
    <row r="84" spans="1:6" x14ac:dyDescent="0.25">
      <c r="A84" s="3"/>
      <c r="B84" s="3"/>
      <c r="C84" s="3"/>
      <c r="E84" s="3"/>
      <c r="F84" s="3"/>
    </row>
    <row r="86" spans="1:6" x14ac:dyDescent="0.25">
      <c r="A86" s="3"/>
      <c r="B86" s="3"/>
      <c r="C86" s="3"/>
      <c r="E86" s="3"/>
      <c r="F86" s="3"/>
    </row>
    <row r="88" spans="1:6" x14ac:dyDescent="0.25">
      <c r="A88" s="3"/>
      <c r="B88" s="3"/>
      <c r="C88" s="3"/>
      <c r="E88" s="3"/>
      <c r="F88" s="3"/>
    </row>
  </sheetData>
  <mergeCells count="9">
    <mergeCell ref="B18:D18"/>
    <mergeCell ref="A1:I1"/>
    <mergeCell ref="J1:L1"/>
    <mergeCell ref="E4:F4"/>
    <mergeCell ref="N1:O1"/>
    <mergeCell ref="A2:I2"/>
    <mergeCell ref="K2:M2"/>
    <mergeCell ref="O2:P2"/>
    <mergeCell ref="E3:F3"/>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P95"/>
  <sheetViews>
    <sheetView topLeftCell="B43" workbookViewId="0">
      <selection activeCell="D5" sqref="D5"/>
    </sheetView>
  </sheetViews>
  <sheetFormatPr defaultRowHeight="16.5" x14ac:dyDescent="0.25"/>
  <cols>
    <col min="1" max="1" width="5.5703125" style="1" hidden="1" customWidth="1"/>
    <col min="2" max="2" width="21.140625" style="1" customWidth="1"/>
    <col min="3" max="3" width="75.5703125" style="2" customWidth="1"/>
    <col min="4" max="4" width="15.7109375" style="3" customWidth="1"/>
    <col min="5" max="5" width="22.5703125" style="4" customWidth="1"/>
    <col min="6" max="6" width="44.5703125" style="39" customWidth="1"/>
    <col min="7" max="7" width="18.85546875" style="3" customWidth="1"/>
    <col min="8" max="8" width="21.28515625" style="3" customWidth="1"/>
    <col min="9" max="9" width="30.42578125" style="3" customWidth="1"/>
    <col min="10" max="10" width="14.7109375" style="3" bestFit="1" customWidth="1"/>
    <col min="11" max="16384" width="9.140625" style="3"/>
  </cols>
  <sheetData>
    <row r="1" spans="1:16" s="42" customFormat="1" ht="27.75" customHeight="1" x14ac:dyDescent="0.25">
      <c r="A1" s="307" t="s">
        <v>36</v>
      </c>
      <c r="B1" s="307"/>
      <c r="C1" s="307"/>
      <c r="D1" s="307"/>
      <c r="E1" s="307"/>
      <c r="F1" s="307"/>
      <c r="G1" s="307"/>
      <c r="H1" s="307"/>
      <c r="I1" s="307"/>
      <c r="J1" s="301"/>
      <c r="K1" s="301"/>
      <c r="L1" s="301"/>
      <c r="M1" s="15"/>
      <c r="N1" s="301"/>
      <c r="O1" s="301"/>
    </row>
    <row r="2" spans="1:16" ht="15" customHeight="1" thickBot="1" x14ac:dyDescent="0.3">
      <c r="A2" s="302"/>
      <c r="B2" s="302"/>
      <c r="C2" s="302"/>
      <c r="D2" s="302"/>
      <c r="E2" s="302"/>
      <c r="F2" s="302"/>
      <c r="G2" s="302"/>
      <c r="H2" s="302"/>
      <c r="I2" s="302"/>
      <c r="K2" s="303"/>
      <c r="L2" s="303"/>
      <c r="M2" s="303"/>
      <c r="O2" s="304"/>
      <c r="P2" s="304"/>
    </row>
    <row r="3" spans="1:16" ht="122.25" customHeight="1" thickBot="1" x14ac:dyDescent="0.3">
      <c r="A3" s="18" t="s">
        <v>3</v>
      </c>
      <c r="B3" s="19" t="s">
        <v>4</v>
      </c>
      <c r="C3" s="20" t="s">
        <v>5</v>
      </c>
      <c r="D3" s="20" t="s">
        <v>6</v>
      </c>
      <c r="E3" s="308" t="s">
        <v>37</v>
      </c>
      <c r="F3" s="309"/>
      <c r="G3" s="21" t="s">
        <v>7</v>
      </c>
      <c r="H3" s="21" t="s">
        <v>8</v>
      </c>
      <c r="I3" s="22" t="s">
        <v>9</v>
      </c>
    </row>
    <row r="4" spans="1:16" ht="18.75" x14ac:dyDescent="0.25">
      <c r="A4" s="18">
        <v>1</v>
      </c>
      <c r="B4" s="43">
        <v>1</v>
      </c>
      <c r="C4" s="44">
        <v>2</v>
      </c>
      <c r="D4" s="140">
        <v>3</v>
      </c>
      <c r="E4" s="298">
        <v>4</v>
      </c>
      <c r="F4" s="298"/>
      <c r="G4" s="140">
        <v>5</v>
      </c>
      <c r="H4" s="140">
        <v>6</v>
      </c>
      <c r="I4" s="47">
        <v>7</v>
      </c>
    </row>
    <row r="5" spans="1:16" ht="99.75" customHeight="1" x14ac:dyDescent="0.25">
      <c r="A5" s="48"/>
      <c r="B5" s="219" t="s">
        <v>38</v>
      </c>
      <c r="C5" s="50" t="s">
        <v>39</v>
      </c>
      <c r="D5" s="51"/>
      <c r="E5" s="52">
        <v>100000</v>
      </c>
      <c r="F5" s="53" t="s">
        <v>40</v>
      </c>
      <c r="G5" s="77" t="s">
        <v>1154</v>
      </c>
      <c r="H5" s="53" t="s">
        <v>41</v>
      </c>
      <c r="I5" s="54"/>
    </row>
    <row r="6" spans="1:16" ht="99.75" customHeight="1" x14ac:dyDescent="0.25">
      <c r="A6" s="48"/>
      <c r="B6" s="219" t="s">
        <v>42</v>
      </c>
      <c r="C6" s="50" t="s">
        <v>43</v>
      </c>
      <c r="D6" s="51"/>
      <c r="E6" s="52">
        <v>100000</v>
      </c>
      <c r="F6" s="53" t="s">
        <v>44</v>
      </c>
      <c r="G6" s="77" t="s">
        <v>1154</v>
      </c>
      <c r="H6" s="53" t="s">
        <v>41</v>
      </c>
      <c r="I6" s="54"/>
    </row>
    <row r="7" spans="1:16" ht="99.75" customHeight="1" x14ac:dyDescent="0.25">
      <c r="A7" s="48"/>
      <c r="B7" s="219" t="s">
        <v>45</v>
      </c>
      <c r="C7" s="50" t="s">
        <v>4422</v>
      </c>
      <c r="D7" s="51"/>
      <c r="E7" s="52">
        <v>176000</v>
      </c>
      <c r="F7" s="53" t="s">
        <v>46</v>
      </c>
      <c r="G7" s="77" t="s">
        <v>1154</v>
      </c>
      <c r="H7" s="53" t="s">
        <v>41</v>
      </c>
      <c r="I7" s="54"/>
    </row>
    <row r="8" spans="1:16" ht="99.75" customHeight="1" x14ac:dyDescent="0.25">
      <c r="A8" s="48"/>
      <c r="B8" s="219" t="s">
        <v>47</v>
      </c>
      <c r="C8" s="50" t="s">
        <v>48</v>
      </c>
      <c r="D8" s="51"/>
      <c r="E8" s="52">
        <v>30000</v>
      </c>
      <c r="F8" s="53" t="s">
        <v>49</v>
      </c>
      <c r="G8" s="77" t="s">
        <v>1154</v>
      </c>
      <c r="H8" s="53" t="s">
        <v>41</v>
      </c>
      <c r="I8" s="54"/>
    </row>
    <row r="9" spans="1:16" ht="99.75" customHeight="1" x14ac:dyDescent="0.25">
      <c r="A9" s="48"/>
      <c r="B9" s="219" t="s">
        <v>50</v>
      </c>
      <c r="C9" s="50" t="s">
        <v>51</v>
      </c>
      <c r="D9" s="51"/>
      <c r="E9" s="52">
        <v>10000</v>
      </c>
      <c r="F9" s="53" t="s">
        <v>52</v>
      </c>
      <c r="G9" s="77" t="s">
        <v>1154</v>
      </c>
      <c r="H9" s="53" t="s">
        <v>41</v>
      </c>
      <c r="I9" s="54"/>
    </row>
    <row r="10" spans="1:16" ht="99.75" customHeight="1" x14ac:dyDescent="0.25">
      <c r="A10" s="48"/>
      <c r="B10" s="219" t="s">
        <v>53</v>
      </c>
      <c r="C10" s="50" t="s">
        <v>54</v>
      </c>
      <c r="D10" s="51"/>
      <c r="E10" s="52">
        <v>1635600</v>
      </c>
      <c r="F10" s="53" t="s">
        <v>55</v>
      </c>
      <c r="G10" s="77" t="s">
        <v>1154</v>
      </c>
      <c r="H10" s="53" t="s">
        <v>41</v>
      </c>
      <c r="I10" s="54"/>
    </row>
    <row r="11" spans="1:16" ht="99.75" customHeight="1" x14ac:dyDescent="0.25">
      <c r="A11" s="48"/>
      <c r="B11" s="219" t="s">
        <v>10</v>
      </c>
      <c r="C11" s="50" t="s">
        <v>56</v>
      </c>
      <c r="D11" s="51"/>
      <c r="E11" s="52">
        <v>551400</v>
      </c>
      <c r="F11" s="53" t="s">
        <v>57</v>
      </c>
      <c r="G11" s="77" t="s">
        <v>1154</v>
      </c>
      <c r="H11" s="53" t="s">
        <v>41</v>
      </c>
      <c r="I11" s="54"/>
    </row>
    <row r="12" spans="1:16" ht="99.75" customHeight="1" x14ac:dyDescent="0.25">
      <c r="A12" s="48"/>
      <c r="B12" s="219" t="s">
        <v>58</v>
      </c>
      <c r="C12" s="50" t="s">
        <v>4423</v>
      </c>
      <c r="D12" s="51"/>
      <c r="E12" s="52">
        <v>720000</v>
      </c>
      <c r="F12" s="53" t="s">
        <v>59</v>
      </c>
      <c r="G12" s="77" t="s">
        <v>1154</v>
      </c>
      <c r="H12" s="53" t="s">
        <v>41</v>
      </c>
      <c r="I12" s="54"/>
    </row>
    <row r="13" spans="1:16" ht="99.75" customHeight="1" x14ac:dyDescent="0.25">
      <c r="A13" s="48"/>
      <c r="B13" s="219" t="s">
        <v>968</v>
      </c>
      <c r="C13" s="50" t="s">
        <v>4424</v>
      </c>
      <c r="D13" s="51"/>
      <c r="E13" s="52">
        <v>4583400</v>
      </c>
      <c r="F13" s="53" t="s">
        <v>60</v>
      </c>
      <c r="G13" s="77" t="s">
        <v>1154</v>
      </c>
      <c r="H13" s="53" t="s">
        <v>41</v>
      </c>
      <c r="I13" s="54"/>
    </row>
    <row r="14" spans="1:16" ht="99.75" customHeight="1" x14ac:dyDescent="0.25">
      <c r="A14" s="48"/>
      <c r="B14" s="219" t="s">
        <v>4425</v>
      </c>
      <c r="C14" s="50" t="s">
        <v>4426</v>
      </c>
      <c r="D14" s="51"/>
      <c r="E14" s="52">
        <v>40000</v>
      </c>
      <c r="F14" s="53" t="s">
        <v>4427</v>
      </c>
      <c r="G14" s="77" t="s">
        <v>1154</v>
      </c>
      <c r="H14" s="53" t="s">
        <v>4428</v>
      </c>
      <c r="I14" s="54"/>
    </row>
    <row r="15" spans="1:16" ht="99.75" customHeight="1" x14ac:dyDescent="0.25">
      <c r="A15" s="48"/>
      <c r="B15" s="219" t="s">
        <v>61</v>
      </c>
      <c r="C15" s="50" t="s">
        <v>62</v>
      </c>
      <c r="D15" s="51"/>
      <c r="E15" s="52">
        <v>250000</v>
      </c>
      <c r="F15" s="53" t="s">
        <v>63</v>
      </c>
      <c r="G15" s="77" t="s">
        <v>1154</v>
      </c>
      <c r="H15" s="53" t="s">
        <v>41</v>
      </c>
      <c r="I15" s="54"/>
    </row>
    <row r="16" spans="1:16" ht="99.75" customHeight="1" x14ac:dyDescent="0.25">
      <c r="A16" s="48"/>
      <c r="B16" s="219" t="s">
        <v>64</v>
      </c>
      <c r="C16" s="50" t="s">
        <v>65</v>
      </c>
      <c r="D16" s="51"/>
      <c r="E16" s="52">
        <v>297000</v>
      </c>
      <c r="F16" s="53" t="s">
        <v>66</v>
      </c>
      <c r="G16" s="77" t="s">
        <v>1154</v>
      </c>
      <c r="H16" s="53" t="s">
        <v>67</v>
      </c>
      <c r="I16" s="54"/>
    </row>
    <row r="17" spans="1:9" ht="99.75" customHeight="1" x14ac:dyDescent="0.25">
      <c r="A17" s="48"/>
      <c r="B17" s="219" t="s">
        <v>68</v>
      </c>
      <c r="C17" s="50" t="s">
        <v>4429</v>
      </c>
      <c r="D17" s="51"/>
      <c r="E17" s="52">
        <v>18000</v>
      </c>
      <c r="F17" s="53" t="s">
        <v>69</v>
      </c>
      <c r="G17" s="77" t="s">
        <v>1154</v>
      </c>
      <c r="H17" s="53" t="s">
        <v>41</v>
      </c>
      <c r="I17" s="54"/>
    </row>
    <row r="18" spans="1:9" ht="99.75" customHeight="1" x14ac:dyDescent="0.25">
      <c r="A18" s="48"/>
      <c r="B18" s="219" t="s">
        <v>13</v>
      </c>
      <c r="C18" s="50" t="s">
        <v>70</v>
      </c>
      <c r="D18" s="51"/>
      <c r="E18" s="52">
        <v>100000</v>
      </c>
      <c r="F18" s="53" t="s">
        <v>71</v>
      </c>
      <c r="G18" s="77" t="s">
        <v>1154</v>
      </c>
      <c r="H18" s="53" t="s">
        <v>41</v>
      </c>
      <c r="I18" s="54"/>
    </row>
    <row r="19" spans="1:9" ht="99.75" customHeight="1" x14ac:dyDescent="0.25">
      <c r="A19" s="48"/>
      <c r="B19" s="219" t="s">
        <v>42</v>
      </c>
      <c r="C19" s="50" t="s">
        <v>72</v>
      </c>
      <c r="D19" s="51"/>
      <c r="E19" s="52">
        <v>50000</v>
      </c>
      <c r="F19" s="53" t="s">
        <v>73</v>
      </c>
      <c r="G19" s="77" t="s">
        <v>1154</v>
      </c>
      <c r="H19" s="53" t="s">
        <v>41</v>
      </c>
      <c r="I19" s="54"/>
    </row>
    <row r="20" spans="1:9" ht="99.75" customHeight="1" x14ac:dyDescent="0.25">
      <c r="A20" s="48"/>
      <c r="B20" s="219" t="s">
        <v>74</v>
      </c>
      <c r="C20" s="50" t="s">
        <v>75</v>
      </c>
      <c r="D20" s="51"/>
      <c r="E20" s="52">
        <v>45600</v>
      </c>
      <c r="F20" s="53" t="s">
        <v>76</v>
      </c>
      <c r="G20" s="77" t="s">
        <v>1154</v>
      </c>
      <c r="H20" s="53" t="s">
        <v>41</v>
      </c>
      <c r="I20" s="54"/>
    </row>
    <row r="21" spans="1:9" ht="99.75" customHeight="1" x14ac:dyDescent="0.25">
      <c r="A21" s="48"/>
      <c r="B21" s="219" t="s">
        <v>77</v>
      </c>
      <c r="C21" s="50" t="s">
        <v>78</v>
      </c>
      <c r="D21" s="51"/>
      <c r="E21" s="52">
        <v>72000</v>
      </c>
      <c r="F21" s="53" t="s">
        <v>79</v>
      </c>
      <c r="G21" s="77" t="s">
        <v>1154</v>
      </c>
      <c r="H21" s="53" t="s">
        <v>80</v>
      </c>
      <c r="I21" s="54"/>
    </row>
    <row r="22" spans="1:9" ht="99.75" customHeight="1" x14ac:dyDescent="0.25">
      <c r="A22" s="48"/>
      <c r="B22" s="219" t="s">
        <v>81</v>
      </c>
      <c r="C22" s="50" t="s">
        <v>82</v>
      </c>
      <c r="D22" s="51"/>
      <c r="E22" s="52">
        <v>1440000</v>
      </c>
      <c r="F22" s="53" t="s">
        <v>83</v>
      </c>
      <c r="G22" s="77" t="s">
        <v>1154</v>
      </c>
      <c r="H22" s="53" t="s">
        <v>80</v>
      </c>
      <c r="I22" s="54"/>
    </row>
    <row r="23" spans="1:9" ht="99.75" customHeight="1" x14ac:dyDescent="0.25">
      <c r="A23" s="48"/>
      <c r="B23" s="219" t="s">
        <v>4430</v>
      </c>
      <c r="C23" s="50" t="s">
        <v>4431</v>
      </c>
      <c r="D23" s="51"/>
      <c r="E23" s="52">
        <v>60000</v>
      </c>
      <c r="F23" s="53" t="s">
        <v>89</v>
      </c>
      <c r="G23" s="77" t="s">
        <v>1154</v>
      </c>
      <c r="H23" s="53" t="s">
        <v>3360</v>
      </c>
      <c r="I23" s="54"/>
    </row>
    <row r="24" spans="1:9" ht="99.75" customHeight="1" x14ac:dyDescent="0.25">
      <c r="A24" s="48"/>
      <c r="B24" s="219" t="s">
        <v>145</v>
      </c>
      <c r="C24" s="50" t="s">
        <v>4432</v>
      </c>
      <c r="D24" s="51"/>
      <c r="E24" s="52">
        <v>30000</v>
      </c>
      <c r="F24" s="53" t="s">
        <v>359</v>
      </c>
      <c r="G24" s="77" t="s">
        <v>1154</v>
      </c>
      <c r="H24" s="53" t="s">
        <v>4433</v>
      </c>
      <c r="I24" s="54"/>
    </row>
    <row r="25" spans="1:9" ht="99.75" customHeight="1" x14ac:dyDescent="0.25">
      <c r="A25" s="48"/>
      <c r="B25" s="219" t="s">
        <v>84</v>
      </c>
      <c r="C25" s="50" t="s">
        <v>85</v>
      </c>
      <c r="D25" s="51"/>
      <c r="E25" s="52">
        <v>288000</v>
      </c>
      <c r="F25" s="53" t="s">
        <v>86</v>
      </c>
      <c r="G25" s="77" t="s">
        <v>1154</v>
      </c>
      <c r="H25" s="53" t="s">
        <v>67</v>
      </c>
      <c r="I25" s="54"/>
    </row>
    <row r="26" spans="1:9" ht="99.75" customHeight="1" x14ac:dyDescent="0.25">
      <c r="A26" s="48"/>
      <c r="B26" s="219" t="s">
        <v>87</v>
      </c>
      <c r="C26" s="50" t="s">
        <v>88</v>
      </c>
      <c r="D26" s="51"/>
      <c r="E26" s="52">
        <v>60000</v>
      </c>
      <c r="F26" s="53" t="s">
        <v>89</v>
      </c>
      <c r="G26" s="77" t="s">
        <v>1154</v>
      </c>
      <c r="H26" s="53" t="s">
        <v>41</v>
      </c>
      <c r="I26" s="54"/>
    </row>
    <row r="27" spans="1:9" ht="99.75" customHeight="1" x14ac:dyDescent="0.25">
      <c r="A27" s="48"/>
      <c r="B27" s="219" t="s">
        <v>4434</v>
      </c>
      <c r="C27" s="50" t="s">
        <v>4435</v>
      </c>
      <c r="D27" s="51"/>
      <c r="E27" s="52">
        <v>27000</v>
      </c>
      <c r="F27" s="53" t="s">
        <v>4436</v>
      </c>
      <c r="G27" s="77" t="s">
        <v>1154</v>
      </c>
      <c r="H27" s="53" t="s">
        <v>41</v>
      </c>
      <c r="I27" s="54"/>
    </row>
    <row r="28" spans="1:9" ht="99.75" customHeight="1" x14ac:dyDescent="0.25">
      <c r="A28" s="48"/>
      <c r="B28" s="219" t="s">
        <v>90</v>
      </c>
      <c r="C28" s="50" t="s">
        <v>4437</v>
      </c>
      <c r="D28" s="51"/>
      <c r="E28" s="52">
        <v>80000</v>
      </c>
      <c r="F28" s="53" t="s">
        <v>415</v>
      </c>
      <c r="G28" s="77" t="s">
        <v>1154</v>
      </c>
      <c r="H28" s="53" t="s">
        <v>41</v>
      </c>
      <c r="I28" s="54"/>
    </row>
    <row r="29" spans="1:9" ht="99.75" customHeight="1" x14ac:dyDescent="0.25">
      <c r="A29" s="48"/>
      <c r="B29" s="219" t="s">
        <v>92</v>
      </c>
      <c r="C29" s="50" t="s">
        <v>93</v>
      </c>
      <c r="D29" s="51"/>
      <c r="E29" s="52">
        <v>227557</v>
      </c>
      <c r="F29" s="53" t="s">
        <v>4438</v>
      </c>
      <c r="G29" s="77" t="s">
        <v>1154</v>
      </c>
      <c r="H29" s="53" t="s">
        <v>41</v>
      </c>
      <c r="I29" s="54"/>
    </row>
    <row r="30" spans="1:9" ht="99.75" customHeight="1" x14ac:dyDescent="0.25">
      <c r="A30" s="48"/>
      <c r="B30" s="219" t="s">
        <v>4439</v>
      </c>
      <c r="C30" s="50" t="s">
        <v>4440</v>
      </c>
      <c r="D30" s="51"/>
      <c r="E30" s="220">
        <v>60000</v>
      </c>
      <c r="F30" s="53" t="s">
        <v>89</v>
      </c>
      <c r="G30" s="77" t="s">
        <v>1154</v>
      </c>
      <c r="H30" s="53" t="s">
        <v>3360</v>
      </c>
      <c r="I30" s="54"/>
    </row>
    <row r="31" spans="1:9" ht="99.75" customHeight="1" x14ac:dyDescent="0.25">
      <c r="A31" s="48"/>
      <c r="B31" s="219" t="s">
        <v>25</v>
      </c>
      <c r="C31" s="50" t="s">
        <v>96</v>
      </c>
      <c r="D31" s="51"/>
      <c r="E31" s="52">
        <v>1104000</v>
      </c>
      <c r="F31" s="53" t="s">
        <v>97</v>
      </c>
      <c r="G31" s="77" t="s">
        <v>1154</v>
      </c>
      <c r="H31" s="53" t="s">
        <v>41</v>
      </c>
      <c r="I31" s="54"/>
    </row>
    <row r="32" spans="1:9" ht="99.75" customHeight="1" x14ac:dyDescent="0.25">
      <c r="A32" s="48"/>
      <c r="B32" s="219" t="s">
        <v>98</v>
      </c>
      <c r="C32" s="50" t="s">
        <v>99</v>
      </c>
      <c r="D32" s="51"/>
      <c r="E32" s="52">
        <v>7509600</v>
      </c>
      <c r="F32" s="53" t="s">
        <v>100</v>
      </c>
      <c r="G32" s="77" t="s">
        <v>1154</v>
      </c>
      <c r="H32" s="53" t="s">
        <v>80</v>
      </c>
      <c r="I32" s="54"/>
    </row>
    <row r="33" spans="1:11" ht="99.75" customHeight="1" x14ac:dyDescent="0.25">
      <c r="A33" s="48"/>
      <c r="B33" s="219" t="s">
        <v>101</v>
      </c>
      <c r="C33" s="50" t="s">
        <v>102</v>
      </c>
      <c r="D33" s="51"/>
      <c r="E33" s="52">
        <v>900000</v>
      </c>
      <c r="F33" s="53" t="s">
        <v>103</v>
      </c>
      <c r="G33" s="77" t="s">
        <v>1154</v>
      </c>
      <c r="H33" s="53" t="s">
        <v>41</v>
      </c>
      <c r="I33" s="54"/>
    </row>
    <row r="34" spans="1:11" ht="99.75" customHeight="1" x14ac:dyDescent="0.25">
      <c r="A34" s="48"/>
      <c r="B34" s="219" t="s">
        <v>104</v>
      </c>
      <c r="C34" s="50" t="s">
        <v>105</v>
      </c>
      <c r="D34" s="51"/>
      <c r="E34" s="52">
        <v>5040000</v>
      </c>
      <c r="F34" s="53" t="s">
        <v>106</v>
      </c>
      <c r="G34" s="77" t="s">
        <v>1154</v>
      </c>
      <c r="H34" s="53" t="s">
        <v>80</v>
      </c>
      <c r="I34" s="54"/>
    </row>
    <row r="35" spans="1:11" ht="99.75" customHeight="1" x14ac:dyDescent="0.25">
      <c r="A35" s="48"/>
      <c r="B35" s="219" t="s">
        <v>107</v>
      </c>
      <c r="C35" s="50" t="s">
        <v>108</v>
      </c>
      <c r="D35" s="51"/>
      <c r="E35" s="52">
        <v>33600</v>
      </c>
      <c r="F35" s="53" t="s">
        <v>109</v>
      </c>
      <c r="G35" s="77" t="s">
        <v>1154</v>
      </c>
      <c r="H35" s="53" t="s">
        <v>41</v>
      </c>
      <c r="I35" s="54"/>
    </row>
    <row r="36" spans="1:11" ht="99.75" customHeight="1" x14ac:dyDescent="0.25">
      <c r="A36" s="48"/>
      <c r="B36" s="219" t="s">
        <v>27</v>
      </c>
      <c r="C36" s="50" t="s">
        <v>110</v>
      </c>
      <c r="D36" s="51"/>
      <c r="E36" s="52">
        <v>43200</v>
      </c>
      <c r="F36" s="53" t="s">
        <v>111</v>
      </c>
      <c r="G36" s="77" t="s">
        <v>1154</v>
      </c>
      <c r="H36" s="53" t="s">
        <v>41</v>
      </c>
      <c r="I36" s="54"/>
    </row>
    <row r="37" spans="1:11" ht="99.75" customHeight="1" x14ac:dyDescent="0.25">
      <c r="A37" s="48"/>
      <c r="B37" s="219" t="s">
        <v>112</v>
      </c>
      <c r="C37" s="50" t="s">
        <v>113</v>
      </c>
      <c r="D37" s="51"/>
      <c r="E37" s="52">
        <v>129600</v>
      </c>
      <c r="F37" s="53" t="s">
        <v>114</v>
      </c>
      <c r="G37" s="77" t="s">
        <v>1154</v>
      </c>
      <c r="H37" s="53" t="s">
        <v>41</v>
      </c>
      <c r="I37" s="54"/>
    </row>
    <row r="38" spans="1:11" ht="99.75" customHeight="1" x14ac:dyDescent="0.25">
      <c r="A38" s="48"/>
      <c r="B38" s="221" t="s">
        <v>179</v>
      </c>
      <c r="C38" s="222" t="s">
        <v>4441</v>
      </c>
      <c r="D38" s="223"/>
      <c r="E38" s="224">
        <v>20750</v>
      </c>
      <c r="F38" s="225" t="s">
        <v>4442</v>
      </c>
      <c r="G38" s="77" t="s">
        <v>1154</v>
      </c>
      <c r="H38" s="53" t="s">
        <v>41</v>
      </c>
      <c r="I38" s="54"/>
    </row>
    <row r="39" spans="1:11" ht="99.75" customHeight="1" x14ac:dyDescent="0.25">
      <c r="A39" s="48"/>
      <c r="B39" s="221" t="s">
        <v>4443</v>
      </c>
      <c r="C39" s="222" t="s">
        <v>4444</v>
      </c>
      <c r="D39" s="223"/>
      <c r="E39" s="224">
        <v>8823.6</v>
      </c>
      <c r="F39" s="225" t="s">
        <v>4445</v>
      </c>
      <c r="G39" s="77" t="s">
        <v>1154</v>
      </c>
      <c r="H39" s="53" t="s">
        <v>3360</v>
      </c>
      <c r="I39" s="54"/>
    </row>
    <row r="40" spans="1:11" ht="99.75" customHeight="1" x14ac:dyDescent="0.25">
      <c r="A40" s="48"/>
      <c r="B40" s="221" t="s">
        <v>4446</v>
      </c>
      <c r="C40" s="226" t="s">
        <v>4447</v>
      </c>
      <c r="D40" s="223"/>
      <c r="E40" s="224">
        <v>6526.4</v>
      </c>
      <c r="F40" s="225" t="s">
        <v>4448</v>
      </c>
      <c r="G40" s="77" t="s">
        <v>1154</v>
      </c>
      <c r="H40" s="53" t="s">
        <v>3360</v>
      </c>
      <c r="I40" s="54"/>
    </row>
    <row r="41" spans="1:11" ht="99.75" customHeight="1" x14ac:dyDescent="0.25">
      <c r="A41" s="48"/>
      <c r="B41" s="221" t="s">
        <v>4449</v>
      </c>
      <c r="C41" s="226" t="s">
        <v>4450</v>
      </c>
      <c r="D41" s="223"/>
      <c r="E41" s="224">
        <v>8742.9959999999992</v>
      </c>
      <c r="F41" s="225" t="s">
        <v>4451</v>
      </c>
      <c r="G41" s="77" t="s">
        <v>1154</v>
      </c>
      <c r="H41" s="53" t="s">
        <v>3360</v>
      </c>
      <c r="I41" s="54"/>
    </row>
    <row r="42" spans="1:11" ht="211.5" customHeight="1" x14ac:dyDescent="0.25">
      <c r="A42" s="48"/>
      <c r="B42" s="219" t="s">
        <v>94</v>
      </c>
      <c r="C42" s="50" t="s">
        <v>95</v>
      </c>
      <c r="D42" s="51"/>
      <c r="E42" s="52">
        <v>115200</v>
      </c>
      <c r="F42" s="53" t="s">
        <v>4452</v>
      </c>
      <c r="G42" s="77" t="s">
        <v>1154</v>
      </c>
      <c r="H42" s="227" t="s">
        <v>41</v>
      </c>
      <c r="I42" s="228"/>
    </row>
    <row r="43" spans="1:11" ht="99.75" customHeight="1" thickBot="1" x14ac:dyDescent="0.3">
      <c r="A43" s="48"/>
      <c r="B43" s="229" t="s">
        <v>1686</v>
      </c>
      <c r="C43" s="230" t="s">
        <v>4453</v>
      </c>
      <c r="D43" s="231"/>
      <c r="E43" s="220">
        <v>60000</v>
      </c>
      <c r="F43" s="53" t="s">
        <v>89</v>
      </c>
      <c r="G43" s="77" t="s">
        <v>1154</v>
      </c>
      <c r="H43" s="227" t="s">
        <v>41</v>
      </c>
      <c r="I43" s="228"/>
    </row>
    <row r="44" spans="1:11" s="24" customFormat="1" ht="76.5" customHeight="1" thickBot="1" x14ac:dyDescent="0.3">
      <c r="B44" s="299" t="s">
        <v>30</v>
      </c>
      <c r="C44" s="300"/>
      <c r="D44" s="300"/>
      <c r="E44" s="25">
        <f>SUM(E5:E43)</f>
        <v>26031599.995999999</v>
      </c>
      <c r="F44" s="26" t="s">
        <v>4454</v>
      </c>
      <c r="G44" s="139"/>
      <c r="H44" s="139"/>
      <c r="I44" s="28"/>
      <c r="K44" s="29"/>
    </row>
    <row r="92" spans="1:6" x14ac:dyDescent="0.25">
      <c r="A92" s="3"/>
      <c r="B92" s="3"/>
      <c r="C92" s="3"/>
      <c r="E92" s="3"/>
      <c r="F92" s="3"/>
    </row>
    <row r="93" spans="1:6" x14ac:dyDescent="0.25">
      <c r="A93" s="3"/>
      <c r="B93" s="3"/>
      <c r="C93" s="3"/>
      <c r="E93" s="3"/>
      <c r="F93" s="3"/>
    </row>
    <row r="94" spans="1:6" x14ac:dyDescent="0.25">
      <c r="A94" s="3"/>
      <c r="B94" s="3"/>
      <c r="C94" s="3"/>
      <c r="E94" s="3"/>
      <c r="F94" s="3"/>
    </row>
    <row r="95" spans="1:6" x14ac:dyDescent="0.25">
      <c r="A95" s="3"/>
      <c r="B95" s="3"/>
      <c r="C95" s="3"/>
      <c r="E95" s="3"/>
      <c r="F95" s="3"/>
    </row>
  </sheetData>
  <mergeCells count="9">
    <mergeCell ref="N1:O1"/>
    <mergeCell ref="A2:I2"/>
    <mergeCell ref="K2:M2"/>
    <mergeCell ref="O2:P2"/>
    <mergeCell ref="E3:F3"/>
    <mergeCell ref="E4:F4"/>
    <mergeCell ref="B44:D44"/>
    <mergeCell ref="A1:I1"/>
    <mergeCell ref="J1:L1"/>
  </mergeCells>
  <pageMargins left="0.7" right="0.7" top="0.75" bottom="0.75" header="0.3" footer="0.3"/>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P91"/>
  <sheetViews>
    <sheetView topLeftCell="B1" workbookViewId="0">
      <selection activeCell="C3" sqref="C3"/>
    </sheetView>
  </sheetViews>
  <sheetFormatPr defaultRowHeight="16.5" x14ac:dyDescent="0.25"/>
  <cols>
    <col min="1" max="1" width="5.5703125" style="1" hidden="1" customWidth="1"/>
    <col min="2" max="2" width="21.140625" style="1" customWidth="1"/>
    <col min="3" max="3" width="79.42578125" style="2" customWidth="1"/>
    <col min="4" max="4" width="16.42578125" style="3" customWidth="1"/>
    <col min="5" max="5" width="21.140625" style="4" customWidth="1"/>
    <col min="6" max="6" width="42.140625" style="39" customWidth="1"/>
    <col min="7" max="7" width="18.85546875" style="3" customWidth="1"/>
    <col min="8" max="8" width="22.5703125" style="3" customWidth="1"/>
    <col min="9" max="9" width="28.42578125" style="3" customWidth="1"/>
    <col min="10" max="10" width="14.7109375" style="3" bestFit="1" customWidth="1"/>
    <col min="11" max="16384" width="9.140625" style="3"/>
  </cols>
  <sheetData>
    <row r="1" spans="1:16" s="42" customFormat="1" ht="30" customHeight="1" x14ac:dyDescent="0.25">
      <c r="A1" s="307" t="s">
        <v>465</v>
      </c>
      <c r="B1" s="307"/>
      <c r="C1" s="307"/>
      <c r="D1" s="307"/>
      <c r="E1" s="307"/>
      <c r="F1" s="307"/>
      <c r="G1" s="307"/>
      <c r="H1" s="307"/>
      <c r="I1" s="307"/>
      <c r="J1" s="301"/>
      <c r="K1" s="301"/>
      <c r="L1" s="301"/>
      <c r="M1" s="15"/>
      <c r="N1" s="301"/>
      <c r="O1" s="301"/>
    </row>
    <row r="2" spans="1:16" ht="19.5" thickBot="1" x14ac:dyDescent="0.3">
      <c r="A2" s="302"/>
      <c r="B2" s="302"/>
      <c r="C2" s="302"/>
      <c r="D2" s="302"/>
      <c r="E2" s="302"/>
      <c r="F2" s="302"/>
      <c r="G2" s="302"/>
      <c r="H2" s="302"/>
      <c r="I2" s="302"/>
      <c r="K2" s="303"/>
      <c r="L2" s="303"/>
      <c r="M2" s="303"/>
      <c r="O2" s="304"/>
      <c r="P2" s="304"/>
    </row>
    <row r="3" spans="1:16" ht="122.25" customHeight="1" thickBot="1" x14ac:dyDescent="0.3">
      <c r="A3" s="18" t="s">
        <v>3</v>
      </c>
      <c r="B3" s="19" t="s">
        <v>4</v>
      </c>
      <c r="C3" s="20" t="s">
        <v>5</v>
      </c>
      <c r="D3" s="20" t="s">
        <v>6</v>
      </c>
      <c r="E3" s="305" t="s">
        <v>37</v>
      </c>
      <c r="F3" s="306"/>
      <c r="G3" s="21" t="s">
        <v>7</v>
      </c>
      <c r="H3" s="21" t="s">
        <v>8</v>
      </c>
      <c r="I3" s="22" t="s">
        <v>9</v>
      </c>
    </row>
    <row r="4" spans="1:16" ht="18.75" x14ac:dyDescent="0.25">
      <c r="A4" s="18">
        <v>1</v>
      </c>
      <c r="B4" s="43">
        <v>1</v>
      </c>
      <c r="C4" s="44">
        <v>2</v>
      </c>
      <c r="D4" s="212">
        <v>3</v>
      </c>
      <c r="E4" s="298">
        <v>4</v>
      </c>
      <c r="F4" s="298"/>
      <c r="G4" s="212">
        <v>5</v>
      </c>
      <c r="H4" s="212">
        <v>6</v>
      </c>
      <c r="I4" s="47">
        <v>7</v>
      </c>
    </row>
    <row r="5" spans="1:16" ht="150" x14ac:dyDescent="0.25">
      <c r="A5" s="48"/>
      <c r="B5" s="77" t="s">
        <v>134</v>
      </c>
      <c r="C5" s="246" t="s">
        <v>4491</v>
      </c>
      <c r="D5" s="185"/>
      <c r="E5" s="186">
        <v>534000</v>
      </c>
      <c r="F5" s="149" t="s">
        <v>466</v>
      </c>
      <c r="G5" s="77"/>
      <c r="H5" s="129" t="s">
        <v>23</v>
      </c>
      <c r="I5" s="55" t="s">
        <v>136</v>
      </c>
    </row>
    <row r="6" spans="1:16" ht="150" x14ac:dyDescent="0.25">
      <c r="A6" s="48"/>
      <c r="B6" s="77" t="s">
        <v>4492</v>
      </c>
      <c r="C6" s="246" t="s">
        <v>4493</v>
      </c>
      <c r="D6" s="185"/>
      <c r="E6" s="186">
        <v>25000</v>
      </c>
      <c r="F6" s="149" t="s">
        <v>4494</v>
      </c>
      <c r="G6" s="77"/>
      <c r="H6" s="129" t="s">
        <v>23</v>
      </c>
      <c r="I6" s="55" t="s">
        <v>136</v>
      </c>
    </row>
    <row r="7" spans="1:16" ht="131.25" x14ac:dyDescent="0.25">
      <c r="A7" s="48"/>
      <c r="B7" s="77" t="s">
        <v>4495</v>
      </c>
      <c r="C7" s="246" t="s">
        <v>4496</v>
      </c>
      <c r="D7" s="185"/>
      <c r="E7" s="186">
        <v>30000</v>
      </c>
      <c r="F7" s="149" t="s">
        <v>468</v>
      </c>
      <c r="G7" s="77"/>
      <c r="H7" s="129" t="s">
        <v>23</v>
      </c>
      <c r="I7" s="55" t="s">
        <v>233</v>
      </c>
    </row>
    <row r="8" spans="1:16" ht="150.75" thickBot="1" x14ac:dyDescent="0.3">
      <c r="A8" s="48"/>
      <c r="B8" s="77" t="s">
        <v>4497</v>
      </c>
      <c r="C8" s="247" t="s">
        <v>4498</v>
      </c>
      <c r="D8" s="185"/>
      <c r="E8" s="186">
        <v>10000</v>
      </c>
      <c r="F8" s="149" t="s">
        <v>4499</v>
      </c>
      <c r="G8" s="77"/>
      <c r="H8" s="129" t="s">
        <v>23</v>
      </c>
      <c r="I8" s="55" t="s">
        <v>136</v>
      </c>
    </row>
    <row r="9" spans="1:16" s="24" customFormat="1" ht="76.5" customHeight="1" thickBot="1" x14ac:dyDescent="0.3">
      <c r="B9" s="299" t="s">
        <v>30</v>
      </c>
      <c r="C9" s="300"/>
      <c r="D9" s="300"/>
      <c r="E9" s="25">
        <f>E8+E7+E6+E5</f>
        <v>599000</v>
      </c>
      <c r="F9" s="26" t="s">
        <v>660</v>
      </c>
      <c r="G9" s="213"/>
      <c r="H9" s="213"/>
      <c r="I9" s="28"/>
      <c r="K9" s="29"/>
    </row>
    <row r="88" spans="1:16" x14ac:dyDescent="0.25">
      <c r="A88" s="3"/>
      <c r="B88" s="3"/>
    </row>
    <row r="89" spans="1:16" s="1" customFormat="1" ht="96" customHeight="1" x14ac:dyDescent="0.25">
      <c r="C89" s="2"/>
      <c r="D89" s="3"/>
      <c r="E89" s="4"/>
      <c r="F89" s="39"/>
      <c r="G89" s="3"/>
      <c r="H89" s="3"/>
      <c r="I89" s="3"/>
      <c r="J89" s="3"/>
      <c r="K89" s="3"/>
      <c r="L89" s="3"/>
      <c r="M89" s="3"/>
      <c r="N89" s="3"/>
      <c r="O89" s="3"/>
      <c r="P89" s="3"/>
    </row>
    <row r="90" spans="1:16" x14ac:dyDescent="0.25">
      <c r="A90" s="3"/>
      <c r="B90" s="3"/>
    </row>
    <row r="91" spans="1:16" s="1" customFormat="1" ht="98.25" customHeight="1" x14ac:dyDescent="0.25">
      <c r="C91" s="2"/>
      <c r="D91" s="3"/>
      <c r="E91" s="4"/>
      <c r="F91" s="39"/>
      <c r="G91" s="3"/>
      <c r="H91" s="3"/>
      <c r="I91" s="3"/>
      <c r="J91" s="3"/>
      <c r="K91" s="3"/>
      <c r="L91" s="3"/>
      <c r="M91" s="3"/>
      <c r="N91" s="3"/>
      <c r="O91" s="3"/>
      <c r="P91" s="3"/>
    </row>
  </sheetData>
  <mergeCells count="9">
    <mergeCell ref="B9:D9"/>
    <mergeCell ref="E3:F3"/>
    <mergeCell ref="E4:F4"/>
    <mergeCell ref="A1:I1"/>
    <mergeCell ref="J1:L1"/>
    <mergeCell ref="N1:O1"/>
    <mergeCell ref="A2:I2"/>
    <mergeCell ref="K2:M2"/>
    <mergeCell ref="O2:P2"/>
  </mergeCells>
  <pageMargins left="0.7" right="0.7" top="0.75" bottom="0.75" header="0.3" footer="0.3"/>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18"/>
  <sheetViews>
    <sheetView topLeftCell="B1" workbookViewId="0">
      <selection activeCell="C9" sqref="C9"/>
    </sheetView>
  </sheetViews>
  <sheetFormatPr defaultRowHeight="16.5" x14ac:dyDescent="0.25"/>
  <cols>
    <col min="1" max="1" width="5.5703125" style="1" hidden="1" customWidth="1"/>
    <col min="2" max="2" width="21.140625" style="1" customWidth="1"/>
    <col min="3" max="3" width="79.140625" style="2" customWidth="1"/>
    <col min="4" max="4" width="15.7109375" style="3" customWidth="1"/>
    <col min="5" max="5" width="22.5703125" style="4" customWidth="1"/>
    <col min="6" max="6" width="43.140625" style="39" customWidth="1"/>
    <col min="7" max="7" width="20" style="3" customWidth="1"/>
    <col min="8" max="8" width="22.5703125" style="3" customWidth="1"/>
    <col min="9" max="9" width="26.140625" style="3" customWidth="1"/>
    <col min="10" max="10" width="14.7109375" style="3" bestFit="1" customWidth="1"/>
    <col min="11" max="16384" width="9.140625" style="3"/>
  </cols>
  <sheetData>
    <row r="1" spans="1:16" ht="23.25" customHeight="1" x14ac:dyDescent="0.25"/>
    <row r="2" spans="1:16" ht="24.75" customHeight="1" x14ac:dyDescent="0.3">
      <c r="G2" s="323" t="s">
        <v>35</v>
      </c>
      <c r="H2" s="323"/>
      <c r="I2" s="323"/>
      <c r="J2" s="323"/>
    </row>
    <row r="3" spans="1:16" ht="18" customHeight="1" x14ac:dyDescent="0.3">
      <c r="G3" s="6"/>
      <c r="H3" s="6"/>
      <c r="I3" s="5"/>
      <c r="J3" s="5"/>
    </row>
    <row r="4" spans="1:16" s="9" customFormat="1" ht="18.75" x14ac:dyDescent="0.25">
      <c r="A4" s="7"/>
      <c r="B4" s="7"/>
      <c r="C4" s="8"/>
      <c r="E4" s="10"/>
      <c r="F4" s="23"/>
      <c r="G4" s="324" t="s">
        <v>0</v>
      </c>
      <c r="H4" s="324"/>
      <c r="I4" s="11"/>
      <c r="J4" s="11"/>
    </row>
    <row r="5" spans="1:16" s="9" customFormat="1" ht="60" customHeight="1" x14ac:dyDescent="0.25">
      <c r="A5" s="7"/>
      <c r="B5" s="7"/>
      <c r="C5" s="8"/>
      <c r="E5" s="10"/>
      <c r="F5" s="23"/>
      <c r="G5" s="325" t="s">
        <v>1</v>
      </c>
      <c r="H5" s="325"/>
      <c r="I5" s="325"/>
      <c r="J5" s="11"/>
    </row>
    <row r="6" spans="1:16" s="9" customFormat="1" ht="28.5" customHeight="1" x14ac:dyDescent="0.25">
      <c r="A6" s="7"/>
      <c r="B6" s="7"/>
      <c r="C6" s="8"/>
      <c r="E6" s="10"/>
      <c r="F6" s="23"/>
      <c r="G6" s="324" t="s">
        <v>536</v>
      </c>
      <c r="H6" s="324"/>
      <c r="I6" s="324"/>
      <c r="J6" s="11"/>
    </row>
    <row r="7" spans="1:16" ht="32.25" customHeight="1" x14ac:dyDescent="0.25"/>
    <row r="8" spans="1:16" s="13" customFormat="1" ht="49.5" customHeight="1" x14ac:dyDescent="0.25">
      <c r="A8" s="326" t="s">
        <v>2</v>
      </c>
      <c r="B8" s="326"/>
      <c r="C8" s="326"/>
      <c r="D8" s="326"/>
      <c r="E8" s="326"/>
      <c r="F8" s="326"/>
      <c r="G8" s="326"/>
      <c r="H8" s="326"/>
      <c r="I8" s="326"/>
      <c r="J8" s="322"/>
      <c r="K8" s="322"/>
      <c r="L8" s="322"/>
      <c r="M8" s="12"/>
      <c r="N8" s="322"/>
      <c r="O8" s="322"/>
    </row>
    <row r="9" spans="1:16" s="13" customFormat="1" ht="34.5" customHeight="1" x14ac:dyDescent="0.25">
      <c r="A9" s="40"/>
      <c r="B9" s="40"/>
      <c r="C9" s="40"/>
      <c r="D9" s="40"/>
      <c r="E9" s="40"/>
      <c r="F9" s="40"/>
      <c r="G9" s="40"/>
      <c r="H9" s="40"/>
      <c r="I9" s="40"/>
      <c r="J9" s="41"/>
      <c r="K9" s="41"/>
      <c r="L9" s="41"/>
      <c r="M9" s="12"/>
      <c r="N9" s="41"/>
      <c r="O9" s="41"/>
    </row>
    <row r="10" spans="1:16" s="42" customFormat="1" ht="27.75" customHeight="1" x14ac:dyDescent="0.25">
      <c r="A10" s="307" t="s">
        <v>469</v>
      </c>
      <c r="B10" s="307"/>
      <c r="C10" s="307"/>
      <c r="D10" s="307"/>
      <c r="E10" s="307"/>
      <c r="F10" s="307"/>
      <c r="G10" s="307"/>
      <c r="H10" s="307"/>
      <c r="I10" s="307"/>
      <c r="J10" s="301"/>
      <c r="K10" s="301"/>
      <c r="L10" s="301"/>
      <c r="M10" s="15"/>
      <c r="N10" s="301"/>
      <c r="O10" s="301"/>
    </row>
    <row r="11" spans="1:16" ht="15" customHeight="1" thickBot="1" x14ac:dyDescent="0.3">
      <c r="A11" s="302"/>
      <c r="B11" s="302"/>
      <c r="C11" s="302"/>
      <c r="D11" s="302"/>
      <c r="E11" s="302"/>
      <c r="F11" s="302"/>
      <c r="G11" s="302"/>
      <c r="H11" s="302"/>
      <c r="I11" s="302"/>
      <c r="K11" s="303"/>
      <c r="L11" s="303"/>
      <c r="M11" s="303"/>
      <c r="O11" s="304"/>
      <c r="P11" s="304"/>
    </row>
    <row r="12" spans="1:16" ht="122.25" customHeight="1" thickBot="1" x14ac:dyDescent="0.3">
      <c r="A12" s="18" t="s">
        <v>3</v>
      </c>
      <c r="B12" s="19" t="s">
        <v>4</v>
      </c>
      <c r="C12" s="20" t="s">
        <v>5</v>
      </c>
      <c r="D12" s="20" t="s">
        <v>6</v>
      </c>
      <c r="E12" s="305" t="s">
        <v>37</v>
      </c>
      <c r="F12" s="306"/>
      <c r="G12" s="21" t="s">
        <v>7</v>
      </c>
      <c r="H12" s="21" t="s">
        <v>8</v>
      </c>
      <c r="I12" s="22" t="s">
        <v>9</v>
      </c>
    </row>
    <row r="13" spans="1:16" ht="18.75" x14ac:dyDescent="0.25">
      <c r="A13" s="18">
        <v>1</v>
      </c>
      <c r="B13" s="43">
        <v>1</v>
      </c>
      <c r="C13" s="44">
        <v>2</v>
      </c>
      <c r="D13" s="45">
        <v>3</v>
      </c>
      <c r="E13" s="298">
        <v>4</v>
      </c>
      <c r="F13" s="298"/>
      <c r="G13" s="45">
        <v>5</v>
      </c>
      <c r="H13" s="45">
        <v>6</v>
      </c>
      <c r="I13" s="47">
        <v>7</v>
      </c>
    </row>
    <row r="14" spans="1:16" ht="113.25" customHeight="1" x14ac:dyDescent="0.25">
      <c r="A14" s="48"/>
      <c r="B14" s="49" t="s">
        <v>247</v>
      </c>
      <c r="C14" s="50" t="s">
        <v>663</v>
      </c>
      <c r="D14" s="51"/>
      <c r="E14" s="52">
        <v>12000</v>
      </c>
      <c r="F14" s="53" t="s">
        <v>664</v>
      </c>
      <c r="G14" s="53" t="s">
        <v>11</v>
      </c>
      <c r="H14" s="53" t="s">
        <v>23</v>
      </c>
      <c r="I14" s="54"/>
    </row>
    <row r="15" spans="1:16" ht="101.25" customHeight="1" x14ac:dyDescent="0.25">
      <c r="A15" s="48"/>
      <c r="B15" s="49" t="s">
        <v>112</v>
      </c>
      <c r="C15" s="50" t="s">
        <v>665</v>
      </c>
      <c r="D15" s="51"/>
      <c r="E15" s="52">
        <v>9000</v>
      </c>
      <c r="F15" s="53" t="s">
        <v>666</v>
      </c>
      <c r="G15" s="53" t="s">
        <v>11</v>
      </c>
      <c r="H15" s="53" t="s">
        <v>23</v>
      </c>
      <c r="I15" s="54"/>
    </row>
    <row r="16" spans="1:16" ht="72" customHeight="1" thickBot="1" x14ac:dyDescent="0.3">
      <c r="A16" s="48"/>
      <c r="B16" s="49" t="s">
        <v>84</v>
      </c>
      <c r="C16" s="50" t="s">
        <v>563</v>
      </c>
      <c r="D16" s="51"/>
      <c r="E16" s="52">
        <v>2000</v>
      </c>
      <c r="F16" s="53" t="s">
        <v>667</v>
      </c>
      <c r="G16" s="53" t="s">
        <v>11</v>
      </c>
      <c r="H16" s="53" t="s">
        <v>23</v>
      </c>
      <c r="I16" s="54"/>
    </row>
    <row r="17" spans="1:11" s="24" customFormat="1" ht="41.25" thickBot="1" x14ac:dyDescent="0.3">
      <c r="B17" s="299" t="s">
        <v>30</v>
      </c>
      <c r="C17" s="300"/>
      <c r="D17" s="300"/>
      <c r="E17" s="25">
        <f>SUM(E14:E16)</f>
        <v>23000</v>
      </c>
      <c r="F17" s="26" t="s">
        <v>668</v>
      </c>
      <c r="G17" s="27"/>
      <c r="H17" s="27"/>
      <c r="I17" s="28"/>
      <c r="K17" s="29"/>
    </row>
    <row r="19" spans="1:11" s="32" customFormat="1" ht="20.25" x14ac:dyDescent="0.3">
      <c r="A19" s="301" t="s">
        <v>31</v>
      </c>
      <c r="B19" s="301"/>
      <c r="C19" s="301"/>
      <c r="D19" s="301"/>
      <c r="E19" s="30"/>
      <c r="F19" s="320" t="s">
        <v>32</v>
      </c>
      <c r="G19" s="320"/>
      <c r="H19" s="320"/>
      <c r="I19" s="31"/>
    </row>
    <row r="20" spans="1:11" s="32" customFormat="1" ht="20.25" x14ac:dyDescent="0.3">
      <c r="A20" s="33"/>
      <c r="B20" s="34"/>
      <c r="C20" s="35"/>
      <c r="D20" s="36"/>
      <c r="E20" s="37"/>
      <c r="F20" s="56"/>
      <c r="G20" s="38"/>
      <c r="H20" s="38"/>
    </row>
    <row r="21" spans="1:11" s="32" customFormat="1" ht="20.25" x14ac:dyDescent="0.3">
      <c r="A21" s="301" t="s">
        <v>33</v>
      </c>
      <c r="B21" s="301"/>
      <c r="C21" s="301"/>
      <c r="D21" s="301"/>
      <c r="E21" s="37"/>
      <c r="F21" s="321" t="s">
        <v>34</v>
      </c>
      <c r="G21" s="321"/>
      <c r="H21" s="321"/>
    </row>
    <row r="116" s="3" customFormat="1" x14ac:dyDescent="0.25"/>
    <row r="118" s="3" customFormat="1" x14ac:dyDescent="0.25"/>
  </sheetData>
  <mergeCells count="20">
    <mergeCell ref="G2:J2"/>
    <mergeCell ref="G4:H4"/>
    <mergeCell ref="G5:I5"/>
    <mergeCell ref="G6:I6"/>
    <mergeCell ref="A8:I8"/>
    <mergeCell ref="J8:L8"/>
    <mergeCell ref="A21:D21"/>
    <mergeCell ref="F21:H21"/>
    <mergeCell ref="N8:O8"/>
    <mergeCell ref="A10:I10"/>
    <mergeCell ref="J10:L10"/>
    <mergeCell ref="N10:O10"/>
    <mergeCell ref="A11:I11"/>
    <mergeCell ref="K11:M11"/>
    <mergeCell ref="O11:P11"/>
    <mergeCell ref="E12:F12"/>
    <mergeCell ref="E13:F13"/>
    <mergeCell ref="B17:D17"/>
    <mergeCell ref="A19:D19"/>
    <mergeCell ref="F19:H19"/>
  </mergeCells>
  <pageMargins left="0.7" right="0.7" top="0.75" bottom="0.75" header="0.3" footer="0.3"/>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15"/>
  <sheetViews>
    <sheetView topLeftCell="B1" workbookViewId="0">
      <selection sqref="A1:XFD1048576"/>
    </sheetView>
  </sheetViews>
  <sheetFormatPr defaultRowHeight="16.5" x14ac:dyDescent="0.25"/>
  <cols>
    <col min="1" max="1" width="5.5703125" style="1" hidden="1" customWidth="1"/>
    <col min="2" max="2" width="21.140625" style="1" customWidth="1"/>
    <col min="3" max="3" width="79.42578125" style="2" customWidth="1"/>
    <col min="4" max="4" width="16" style="3" customWidth="1"/>
    <col min="5" max="5" width="22.42578125" style="4" bestFit="1" customWidth="1"/>
    <col min="6" max="6" width="45.42578125" style="39" customWidth="1"/>
    <col min="7" max="7" width="18.85546875" style="3" customWidth="1"/>
    <col min="8" max="8" width="22.5703125" style="3" customWidth="1"/>
    <col min="9" max="9" width="31.85546875" style="3" customWidth="1"/>
    <col min="10" max="10" width="14.7109375" style="3" bestFit="1" customWidth="1"/>
    <col min="11" max="16384" width="9.140625" style="3"/>
  </cols>
  <sheetData>
    <row r="1" spans="1:16" s="59" customFormat="1" ht="21.75" customHeight="1" x14ac:dyDescent="0.3">
      <c r="A1" s="57"/>
      <c r="B1" s="58"/>
      <c r="D1" s="60"/>
      <c r="E1" s="61"/>
      <c r="F1" s="5" t="s">
        <v>115</v>
      </c>
      <c r="G1" s="62"/>
      <c r="H1" s="63"/>
      <c r="I1" s="64"/>
    </row>
    <row r="2" spans="1:16" s="59" customFormat="1" ht="69" customHeight="1" x14ac:dyDescent="0.25">
      <c r="A2" s="57"/>
      <c r="B2" s="58"/>
      <c r="D2" s="60"/>
      <c r="E2" s="65" t="s">
        <v>116</v>
      </c>
      <c r="F2" s="325" t="s">
        <v>117</v>
      </c>
      <c r="G2" s="325"/>
      <c r="H2" s="325"/>
      <c r="I2" s="325"/>
    </row>
    <row r="3" spans="1:16" s="59" customFormat="1" ht="24.75" customHeight="1" x14ac:dyDescent="0.25">
      <c r="A3" s="57"/>
      <c r="B3" s="58"/>
      <c r="D3" s="60"/>
      <c r="E3" s="65"/>
      <c r="F3" s="327" t="s">
        <v>133</v>
      </c>
      <c r="G3" s="327"/>
      <c r="H3" s="327"/>
      <c r="I3" s="66"/>
    </row>
    <row r="4" spans="1:16" s="59" customFormat="1" ht="13.5" customHeight="1" x14ac:dyDescent="0.25">
      <c r="A4" s="57"/>
      <c r="B4" s="58"/>
      <c r="D4" s="60"/>
      <c r="E4" s="65"/>
      <c r="F4" s="66"/>
      <c r="G4" s="66"/>
      <c r="H4" s="66"/>
      <c r="I4" s="66"/>
    </row>
    <row r="5" spans="1:16" s="59" customFormat="1" ht="51" customHeight="1" x14ac:dyDescent="0.25">
      <c r="A5" s="328" t="s">
        <v>118</v>
      </c>
      <c r="B5" s="328"/>
      <c r="C5" s="328"/>
      <c r="D5" s="328"/>
      <c r="E5" s="328"/>
      <c r="F5" s="328"/>
      <c r="G5" s="328"/>
      <c r="H5" s="328"/>
      <c r="I5" s="328"/>
      <c r="J5" s="322"/>
      <c r="K5" s="322"/>
      <c r="L5" s="322"/>
      <c r="M5" s="67"/>
      <c r="N5" s="329"/>
      <c r="O5" s="329"/>
    </row>
    <row r="6" spans="1:16" s="59" customFormat="1" ht="28.5" customHeight="1" x14ac:dyDescent="0.25">
      <c r="A6" s="57"/>
      <c r="B6" s="58"/>
      <c r="D6" s="60"/>
      <c r="E6" s="65"/>
      <c r="F6" s="66"/>
      <c r="G6" s="66"/>
      <c r="H6" s="66"/>
      <c r="I6" s="66"/>
    </row>
    <row r="7" spans="1:16" s="42" customFormat="1" ht="27.75" customHeight="1" x14ac:dyDescent="0.25">
      <c r="A7" s="307" t="s">
        <v>469</v>
      </c>
      <c r="B7" s="307"/>
      <c r="C7" s="307"/>
      <c r="D7" s="307"/>
      <c r="E7" s="307"/>
      <c r="F7" s="307"/>
      <c r="G7" s="307"/>
      <c r="H7" s="307"/>
      <c r="I7" s="307"/>
      <c r="J7" s="301"/>
      <c r="K7" s="301"/>
      <c r="L7" s="301"/>
      <c r="M7" s="15"/>
      <c r="N7" s="301"/>
      <c r="O7" s="301"/>
    </row>
    <row r="8" spans="1:16" ht="19.5" thickBot="1" x14ac:dyDescent="0.3">
      <c r="A8" s="302"/>
      <c r="B8" s="302"/>
      <c r="C8" s="302"/>
      <c r="D8" s="302"/>
      <c r="E8" s="302"/>
      <c r="F8" s="302"/>
      <c r="G8" s="302"/>
      <c r="H8" s="302"/>
      <c r="I8" s="302"/>
      <c r="K8" s="303"/>
      <c r="L8" s="303"/>
      <c r="M8" s="303"/>
      <c r="O8" s="304"/>
      <c r="P8" s="304"/>
    </row>
    <row r="9" spans="1:16" ht="122.25" customHeight="1" thickBot="1" x14ac:dyDescent="0.3">
      <c r="A9" s="18" t="s">
        <v>3</v>
      </c>
      <c r="B9" s="19" t="s">
        <v>4</v>
      </c>
      <c r="C9" s="20" t="s">
        <v>5</v>
      </c>
      <c r="D9" s="20" t="s">
        <v>6</v>
      </c>
      <c r="E9" s="305" t="s">
        <v>37</v>
      </c>
      <c r="F9" s="306"/>
      <c r="G9" s="21" t="s">
        <v>7</v>
      </c>
      <c r="H9" s="21" t="s">
        <v>8</v>
      </c>
      <c r="I9" s="22" t="s">
        <v>9</v>
      </c>
    </row>
    <row r="10" spans="1:16" ht="18.75" x14ac:dyDescent="0.25">
      <c r="A10" s="18">
        <v>1</v>
      </c>
      <c r="B10" s="43">
        <v>1</v>
      </c>
      <c r="C10" s="44">
        <v>2</v>
      </c>
      <c r="D10" s="45">
        <v>3</v>
      </c>
      <c r="E10" s="298">
        <v>4</v>
      </c>
      <c r="F10" s="298"/>
      <c r="G10" s="45">
        <v>5</v>
      </c>
      <c r="H10" s="45">
        <v>6</v>
      </c>
      <c r="I10" s="47">
        <v>7</v>
      </c>
    </row>
    <row r="11" spans="1:16" ht="150" x14ac:dyDescent="0.25">
      <c r="A11" s="48"/>
      <c r="B11" s="49" t="s">
        <v>137</v>
      </c>
      <c r="C11" s="50" t="s">
        <v>470</v>
      </c>
      <c r="D11" s="51"/>
      <c r="E11" s="52">
        <v>27600</v>
      </c>
      <c r="F11" s="53" t="s">
        <v>471</v>
      </c>
      <c r="G11" s="53"/>
      <c r="H11" s="53" t="s">
        <v>23</v>
      </c>
      <c r="I11" s="55" t="s">
        <v>136</v>
      </c>
    </row>
    <row r="12" spans="1:16" ht="132" thickBot="1" x14ac:dyDescent="0.3">
      <c r="A12" s="48"/>
      <c r="B12" s="49" t="s">
        <v>230</v>
      </c>
      <c r="C12" s="50" t="s">
        <v>264</v>
      </c>
      <c r="D12" s="51"/>
      <c r="E12" s="52">
        <v>10800</v>
      </c>
      <c r="F12" s="53" t="s">
        <v>472</v>
      </c>
      <c r="G12" s="53"/>
      <c r="H12" s="53" t="s">
        <v>23</v>
      </c>
      <c r="I12" s="55" t="s">
        <v>233</v>
      </c>
    </row>
    <row r="13" spans="1:16" s="24" customFormat="1" ht="83.25" customHeight="1" thickBot="1" x14ac:dyDescent="0.3">
      <c r="B13" s="299" t="s">
        <v>30</v>
      </c>
      <c r="C13" s="300"/>
      <c r="D13" s="300"/>
      <c r="E13" s="25">
        <f>SUM(E11:E12)</f>
        <v>38400</v>
      </c>
      <c r="F13" s="26" t="s">
        <v>473</v>
      </c>
      <c r="G13" s="27"/>
      <c r="H13" s="27"/>
      <c r="I13" s="28"/>
      <c r="K13" s="29"/>
    </row>
    <row r="14" spans="1:16" ht="37.5" customHeight="1" x14ac:dyDescent="0.25"/>
    <row r="15" spans="1:16" ht="45" customHeight="1" x14ac:dyDescent="0.25"/>
    <row r="16" spans="1:16" s="32" customFormat="1" ht="78.75" customHeight="1" x14ac:dyDescent="0.3">
      <c r="A16" s="301" t="s">
        <v>31</v>
      </c>
      <c r="B16" s="301"/>
      <c r="C16" s="301"/>
      <c r="D16" s="301"/>
      <c r="E16" s="30"/>
      <c r="F16" s="320" t="s">
        <v>32</v>
      </c>
      <c r="G16" s="320"/>
      <c r="H16" s="320"/>
      <c r="I16" s="31"/>
    </row>
    <row r="17" spans="1:8" s="32" customFormat="1" ht="20.25" x14ac:dyDescent="0.3">
      <c r="A17" s="33"/>
      <c r="B17" s="34"/>
      <c r="C17" s="35"/>
      <c r="D17" s="36"/>
      <c r="E17" s="37"/>
      <c r="F17" s="56"/>
      <c r="G17" s="38"/>
      <c r="H17" s="38"/>
    </row>
    <row r="18" spans="1:8" s="32" customFormat="1" ht="20.25" x14ac:dyDescent="0.3">
      <c r="A18" s="301" t="s">
        <v>33</v>
      </c>
      <c r="B18" s="301"/>
      <c r="C18" s="301"/>
      <c r="D18" s="301"/>
      <c r="E18" s="37"/>
      <c r="F18" s="321" t="s">
        <v>34</v>
      </c>
      <c r="G18" s="321"/>
      <c r="H18" s="321"/>
    </row>
    <row r="113" spans="3:16" s="1" customFormat="1" ht="96" customHeight="1" x14ac:dyDescent="0.25">
      <c r="C113" s="2"/>
      <c r="D113" s="3"/>
      <c r="E113" s="4"/>
      <c r="F113" s="39"/>
      <c r="G113" s="3"/>
      <c r="H113" s="3"/>
      <c r="I113" s="3"/>
      <c r="J113" s="3"/>
      <c r="K113" s="3"/>
      <c r="L113" s="3"/>
      <c r="M113" s="3"/>
      <c r="N113" s="3"/>
      <c r="O113" s="3"/>
      <c r="P113" s="3"/>
    </row>
    <row r="115" spans="3:16" s="1" customFormat="1" ht="98.25" customHeight="1" x14ac:dyDescent="0.25">
      <c r="C115" s="2"/>
      <c r="D115" s="3"/>
      <c r="E115" s="4"/>
      <c r="F115" s="39"/>
      <c r="G115" s="3"/>
      <c r="H115" s="3"/>
      <c r="I115" s="3"/>
      <c r="J115" s="3"/>
      <c r="K115" s="3"/>
      <c r="L115" s="3"/>
      <c r="M115" s="3"/>
      <c r="N115" s="3"/>
      <c r="O115" s="3"/>
      <c r="P115" s="3"/>
    </row>
  </sheetData>
  <mergeCells count="18">
    <mergeCell ref="A7:I7"/>
    <mergeCell ref="J7:L7"/>
    <mergeCell ref="N7:O7"/>
    <mergeCell ref="F2:I2"/>
    <mergeCell ref="F3:H3"/>
    <mergeCell ref="A5:I5"/>
    <mergeCell ref="J5:L5"/>
    <mergeCell ref="N5:O5"/>
    <mergeCell ref="K8:M8"/>
    <mergeCell ref="O8:P8"/>
    <mergeCell ref="E9:F9"/>
    <mergeCell ref="E10:F10"/>
    <mergeCell ref="B13:D13"/>
    <mergeCell ref="A16:D16"/>
    <mergeCell ref="F16:H16"/>
    <mergeCell ref="A18:D18"/>
    <mergeCell ref="F18:H18"/>
    <mergeCell ref="A8:I8"/>
  </mergeCells>
  <pageMargins left="0.7" right="0.7" top="0.75" bottom="0.75" header="0.3" footer="0.3"/>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14"/>
  <sheetViews>
    <sheetView topLeftCell="B1" workbookViewId="0">
      <selection activeCell="C9" sqref="C9"/>
    </sheetView>
  </sheetViews>
  <sheetFormatPr defaultRowHeight="16.5" x14ac:dyDescent="0.25"/>
  <cols>
    <col min="1" max="1" width="5.5703125" style="1" hidden="1" customWidth="1"/>
    <col min="2" max="2" width="21.140625" style="1" customWidth="1"/>
    <col min="3" max="3" width="79.42578125" style="2" customWidth="1"/>
    <col min="4" max="4" width="16" style="3" customWidth="1"/>
    <col min="5" max="5" width="22.42578125" style="4" bestFit="1" customWidth="1"/>
    <col min="6" max="6" width="45.42578125" style="39" customWidth="1"/>
    <col min="7" max="7" width="18.85546875" style="3" customWidth="1"/>
    <col min="8" max="8" width="22.5703125" style="3" customWidth="1"/>
    <col min="9" max="9" width="31.85546875" style="3" customWidth="1"/>
    <col min="10" max="10" width="14.7109375" style="3" bestFit="1" customWidth="1"/>
    <col min="11" max="16384" width="9.140625" style="3"/>
  </cols>
  <sheetData>
    <row r="1" spans="1:16" s="59" customFormat="1" ht="21.75" customHeight="1" x14ac:dyDescent="0.3">
      <c r="A1" s="57"/>
      <c r="B1" s="58"/>
      <c r="D1" s="60"/>
      <c r="E1" s="61"/>
      <c r="F1" s="5" t="s">
        <v>115</v>
      </c>
      <c r="G1" s="62"/>
      <c r="H1" s="63"/>
      <c r="I1" s="64"/>
    </row>
    <row r="2" spans="1:16" s="59" customFormat="1" ht="59.25" customHeight="1" x14ac:dyDescent="0.25">
      <c r="A2" s="57"/>
      <c r="B2" s="58"/>
      <c r="D2" s="60"/>
      <c r="E2" s="65" t="s">
        <v>116</v>
      </c>
      <c r="F2" s="325" t="s">
        <v>117</v>
      </c>
      <c r="G2" s="325"/>
      <c r="H2" s="325"/>
      <c r="I2" s="325"/>
    </row>
    <row r="3" spans="1:16" s="59" customFormat="1" ht="24.75" customHeight="1" x14ac:dyDescent="0.25">
      <c r="A3" s="57"/>
      <c r="B3" s="58"/>
      <c r="D3" s="60"/>
      <c r="E3" s="65"/>
      <c r="F3" s="327" t="s">
        <v>133</v>
      </c>
      <c r="G3" s="327"/>
      <c r="H3" s="327"/>
      <c r="I3" s="66"/>
    </row>
    <row r="4" spans="1:16" s="59" customFormat="1" ht="13.5" customHeight="1" x14ac:dyDescent="0.25">
      <c r="A4" s="57"/>
      <c r="B4" s="58"/>
      <c r="D4" s="60"/>
      <c r="E4" s="65"/>
      <c r="F4" s="66"/>
      <c r="G4" s="66"/>
      <c r="H4" s="66"/>
      <c r="I4" s="66"/>
    </row>
    <row r="5" spans="1:16" s="59" customFormat="1" ht="51" customHeight="1" x14ac:dyDescent="0.25">
      <c r="A5" s="328" t="s">
        <v>118</v>
      </c>
      <c r="B5" s="328"/>
      <c r="C5" s="328"/>
      <c r="D5" s="328"/>
      <c r="E5" s="328"/>
      <c r="F5" s="328"/>
      <c r="G5" s="328"/>
      <c r="H5" s="328"/>
      <c r="I5" s="328"/>
      <c r="J5" s="322"/>
      <c r="K5" s="322"/>
      <c r="L5" s="322"/>
      <c r="M5" s="67"/>
      <c r="N5" s="329"/>
      <c r="O5" s="329"/>
    </row>
    <row r="6" spans="1:16" s="59" customFormat="1" ht="28.5" customHeight="1" x14ac:dyDescent="0.25">
      <c r="A6" s="57"/>
      <c r="B6" s="58"/>
      <c r="D6" s="60"/>
      <c r="E6" s="65"/>
      <c r="F6" s="66"/>
      <c r="G6" s="66"/>
      <c r="H6" s="66"/>
      <c r="I6" s="66"/>
    </row>
    <row r="7" spans="1:16" s="42" customFormat="1" ht="27.75" customHeight="1" x14ac:dyDescent="0.25">
      <c r="A7" s="307" t="s">
        <v>474</v>
      </c>
      <c r="B7" s="307"/>
      <c r="C7" s="307"/>
      <c r="D7" s="307"/>
      <c r="E7" s="307"/>
      <c r="F7" s="307"/>
      <c r="G7" s="307"/>
      <c r="H7" s="307"/>
      <c r="I7" s="307"/>
      <c r="J7" s="301"/>
      <c r="K7" s="301"/>
      <c r="L7" s="301"/>
      <c r="M7" s="15"/>
      <c r="N7" s="301"/>
      <c r="O7" s="301"/>
    </row>
    <row r="8" spans="1:16" ht="19.5" thickBot="1" x14ac:dyDescent="0.3">
      <c r="A8" s="302"/>
      <c r="B8" s="302"/>
      <c r="C8" s="302"/>
      <c r="D8" s="302"/>
      <c r="E8" s="302"/>
      <c r="F8" s="302"/>
      <c r="G8" s="302"/>
      <c r="H8" s="302"/>
      <c r="I8" s="302"/>
      <c r="K8" s="303"/>
      <c r="L8" s="303"/>
      <c r="M8" s="303"/>
      <c r="O8" s="304"/>
      <c r="P8" s="304"/>
    </row>
    <row r="9" spans="1:16" ht="122.25" customHeight="1" thickBot="1" x14ac:dyDescent="0.3">
      <c r="A9" s="18" t="s">
        <v>3</v>
      </c>
      <c r="B9" s="19" t="s">
        <v>4</v>
      </c>
      <c r="C9" s="20" t="s">
        <v>5</v>
      </c>
      <c r="D9" s="20" t="s">
        <v>6</v>
      </c>
      <c r="E9" s="305" t="s">
        <v>37</v>
      </c>
      <c r="F9" s="306"/>
      <c r="G9" s="21" t="s">
        <v>7</v>
      </c>
      <c r="H9" s="21" t="s">
        <v>8</v>
      </c>
      <c r="I9" s="22" t="s">
        <v>9</v>
      </c>
    </row>
    <row r="10" spans="1:16" ht="18.75" x14ac:dyDescent="0.25">
      <c r="A10" s="18">
        <v>1</v>
      </c>
      <c r="B10" s="43">
        <v>1</v>
      </c>
      <c r="C10" s="44">
        <v>2</v>
      </c>
      <c r="D10" s="45">
        <v>3</v>
      </c>
      <c r="E10" s="298">
        <v>4</v>
      </c>
      <c r="F10" s="298"/>
      <c r="G10" s="45">
        <v>5</v>
      </c>
      <c r="H10" s="45">
        <v>6</v>
      </c>
      <c r="I10" s="47">
        <v>7</v>
      </c>
    </row>
    <row r="11" spans="1:16" ht="132" thickBot="1" x14ac:dyDescent="0.3">
      <c r="A11" s="48"/>
      <c r="B11" s="49" t="s">
        <v>230</v>
      </c>
      <c r="C11" s="50" t="s">
        <v>475</v>
      </c>
      <c r="D11" s="51"/>
      <c r="E11" s="52">
        <v>3600</v>
      </c>
      <c r="F11" s="53" t="s">
        <v>476</v>
      </c>
      <c r="G11" s="53" t="s">
        <v>11</v>
      </c>
      <c r="H11" s="53" t="s">
        <v>23</v>
      </c>
      <c r="I11" s="55" t="s">
        <v>233</v>
      </c>
    </row>
    <row r="12" spans="1:16" s="24" customFormat="1" ht="83.25" customHeight="1" thickBot="1" x14ac:dyDescent="0.3">
      <c r="B12" s="299" t="s">
        <v>30</v>
      </c>
      <c r="C12" s="300"/>
      <c r="D12" s="300"/>
      <c r="E12" s="25">
        <f>SUM(E11:E11)</f>
        <v>3600</v>
      </c>
      <c r="F12" s="26" t="s">
        <v>476</v>
      </c>
      <c r="G12" s="27"/>
      <c r="H12" s="27"/>
      <c r="I12" s="28"/>
      <c r="K12" s="29"/>
    </row>
    <row r="13" spans="1:16" ht="37.5" customHeight="1" x14ac:dyDescent="0.25"/>
    <row r="14" spans="1:16" ht="45" customHeight="1" x14ac:dyDescent="0.25"/>
    <row r="15" spans="1:16" s="32" customFormat="1" ht="78.75" customHeight="1" x14ac:dyDescent="0.3">
      <c r="A15" s="301" t="s">
        <v>31</v>
      </c>
      <c r="B15" s="301"/>
      <c r="C15" s="301"/>
      <c r="D15" s="301"/>
      <c r="E15" s="30"/>
      <c r="F15" s="320" t="s">
        <v>32</v>
      </c>
      <c r="G15" s="320"/>
      <c r="H15" s="320"/>
      <c r="I15" s="31"/>
    </row>
    <row r="16" spans="1:16" s="32" customFormat="1" ht="17.25" customHeight="1" x14ac:dyDescent="0.3">
      <c r="A16" s="33"/>
      <c r="B16" s="34"/>
      <c r="C16" s="35"/>
      <c r="D16" s="36"/>
      <c r="E16" s="37"/>
      <c r="F16" s="56"/>
      <c r="G16" s="38"/>
      <c r="H16" s="38"/>
    </row>
    <row r="17" spans="1:8" s="32" customFormat="1" ht="20.25" x14ac:dyDescent="0.3">
      <c r="A17" s="301" t="s">
        <v>33</v>
      </c>
      <c r="B17" s="301"/>
      <c r="C17" s="301"/>
      <c r="D17" s="301"/>
      <c r="E17" s="37"/>
      <c r="F17" s="321" t="s">
        <v>34</v>
      </c>
      <c r="G17" s="321"/>
      <c r="H17" s="321"/>
    </row>
    <row r="112" spans="3:16" s="1" customFormat="1" ht="96" customHeight="1" x14ac:dyDescent="0.25">
      <c r="C112" s="2"/>
      <c r="D112" s="3"/>
      <c r="E112" s="4"/>
      <c r="F112" s="39"/>
      <c r="G112" s="3"/>
      <c r="H112" s="3"/>
      <c r="I112" s="3"/>
      <c r="J112" s="3"/>
      <c r="K112" s="3"/>
      <c r="L112" s="3"/>
      <c r="M112" s="3"/>
      <c r="N112" s="3"/>
      <c r="O112" s="3"/>
      <c r="P112" s="3"/>
    </row>
    <row r="114" spans="3:16" s="1" customFormat="1" ht="98.25" customHeight="1" x14ac:dyDescent="0.25">
      <c r="C114" s="2"/>
      <c r="D114" s="3"/>
      <c r="E114" s="4"/>
      <c r="F114" s="39"/>
      <c r="G114" s="3"/>
      <c r="H114" s="3"/>
      <c r="I114" s="3"/>
      <c r="J114" s="3"/>
      <c r="K114" s="3"/>
      <c r="L114" s="3"/>
      <c r="M114" s="3"/>
      <c r="N114" s="3"/>
      <c r="O114" s="3"/>
      <c r="P114" s="3"/>
    </row>
  </sheetData>
  <mergeCells count="18">
    <mergeCell ref="A7:I7"/>
    <mergeCell ref="J7:L7"/>
    <mergeCell ref="N7:O7"/>
    <mergeCell ref="F2:I2"/>
    <mergeCell ref="F3:H3"/>
    <mergeCell ref="A5:I5"/>
    <mergeCell ref="J5:L5"/>
    <mergeCell ref="N5:O5"/>
    <mergeCell ref="K8:M8"/>
    <mergeCell ref="O8:P8"/>
    <mergeCell ref="E9:F9"/>
    <mergeCell ref="E10:F10"/>
    <mergeCell ref="B12:D12"/>
    <mergeCell ref="A15:D15"/>
    <mergeCell ref="F15:H15"/>
    <mergeCell ref="A17:D17"/>
    <mergeCell ref="F17:H17"/>
    <mergeCell ref="A8:I8"/>
  </mergeCells>
  <pageMargins left="0.7" right="0.7" top="0.75" bottom="0.75" header="0.3" footer="0.3"/>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22"/>
  <sheetViews>
    <sheetView topLeftCell="B1" workbookViewId="0">
      <selection activeCell="A10" sqref="A10:I10"/>
    </sheetView>
  </sheetViews>
  <sheetFormatPr defaultRowHeight="16.5" x14ac:dyDescent="0.25"/>
  <cols>
    <col min="1" max="1" width="5.5703125" style="1" hidden="1" customWidth="1"/>
    <col min="2" max="2" width="21.140625" style="1" customWidth="1"/>
    <col min="3" max="3" width="79.140625" style="2" customWidth="1"/>
    <col min="4" max="4" width="15.7109375" style="3" customWidth="1"/>
    <col min="5" max="5" width="22.5703125" style="4" customWidth="1"/>
    <col min="6" max="6" width="43.140625" style="39" customWidth="1"/>
    <col min="7" max="7" width="20" style="3" customWidth="1"/>
    <col min="8" max="8" width="22.5703125" style="3" customWidth="1"/>
    <col min="9" max="9" width="26.140625" style="3" customWidth="1"/>
    <col min="10" max="10" width="14.7109375" style="3" bestFit="1" customWidth="1"/>
    <col min="11" max="16384" width="9.140625" style="3"/>
  </cols>
  <sheetData>
    <row r="1" spans="1:16" ht="23.25" customHeight="1" x14ac:dyDescent="0.25"/>
    <row r="2" spans="1:16" ht="24.75" customHeight="1" x14ac:dyDescent="0.3">
      <c r="G2" s="323" t="s">
        <v>35</v>
      </c>
      <c r="H2" s="323"/>
      <c r="I2" s="323"/>
      <c r="J2" s="323"/>
    </row>
    <row r="3" spans="1:16" ht="18" customHeight="1" x14ac:dyDescent="0.3">
      <c r="G3" s="6"/>
      <c r="H3" s="6"/>
      <c r="I3" s="5"/>
      <c r="J3" s="5"/>
    </row>
    <row r="4" spans="1:16" s="9" customFormat="1" ht="18.75" x14ac:dyDescent="0.25">
      <c r="A4" s="7"/>
      <c r="B4" s="7"/>
      <c r="C4" s="8"/>
      <c r="E4" s="10"/>
      <c r="F4" s="23"/>
      <c r="G4" s="324" t="s">
        <v>0</v>
      </c>
      <c r="H4" s="324"/>
      <c r="I4" s="11"/>
      <c r="J4" s="11"/>
    </row>
    <row r="5" spans="1:16" s="9" customFormat="1" ht="60" customHeight="1" x14ac:dyDescent="0.25">
      <c r="A5" s="7"/>
      <c r="B5" s="7"/>
      <c r="C5" s="8"/>
      <c r="E5" s="10"/>
      <c r="F5" s="23"/>
      <c r="G5" s="325" t="s">
        <v>1</v>
      </c>
      <c r="H5" s="325"/>
      <c r="I5" s="325"/>
      <c r="J5" s="11"/>
    </row>
    <row r="6" spans="1:16" s="9" customFormat="1" ht="28.5" customHeight="1" x14ac:dyDescent="0.25">
      <c r="A6" s="7"/>
      <c r="B6" s="7"/>
      <c r="C6" s="8"/>
      <c r="E6" s="10"/>
      <c r="F6" s="23"/>
      <c r="G6" s="324" t="s">
        <v>536</v>
      </c>
      <c r="H6" s="324"/>
      <c r="I6" s="324"/>
      <c r="J6" s="11"/>
    </row>
    <row r="7" spans="1:16" ht="32.25" customHeight="1" x14ac:dyDescent="0.25"/>
    <row r="8" spans="1:16" s="13" customFormat="1" ht="49.5" customHeight="1" x14ac:dyDescent="0.25">
      <c r="A8" s="326" t="s">
        <v>2</v>
      </c>
      <c r="B8" s="326"/>
      <c r="C8" s="326"/>
      <c r="D8" s="326"/>
      <c r="E8" s="326"/>
      <c r="F8" s="326"/>
      <c r="G8" s="326"/>
      <c r="H8" s="326"/>
      <c r="I8" s="326"/>
      <c r="J8" s="322"/>
      <c r="K8" s="322"/>
      <c r="L8" s="322"/>
      <c r="M8" s="12"/>
      <c r="N8" s="322"/>
      <c r="O8" s="322"/>
    </row>
    <row r="9" spans="1:16" s="13" customFormat="1" ht="34.5" customHeight="1" x14ac:dyDescent="0.25">
      <c r="A9" s="40"/>
      <c r="B9" s="40"/>
      <c r="C9" s="40"/>
      <c r="D9" s="40"/>
      <c r="E9" s="40"/>
      <c r="F9" s="40"/>
      <c r="G9" s="40"/>
      <c r="H9" s="40"/>
      <c r="I9" s="40"/>
      <c r="J9" s="41"/>
      <c r="K9" s="41"/>
      <c r="L9" s="41"/>
      <c r="M9" s="12"/>
      <c r="N9" s="41"/>
      <c r="O9" s="41"/>
    </row>
    <row r="10" spans="1:16" s="42" customFormat="1" ht="27.75" customHeight="1" x14ac:dyDescent="0.25">
      <c r="A10" s="307" t="s">
        <v>477</v>
      </c>
      <c r="B10" s="307"/>
      <c r="C10" s="307"/>
      <c r="D10" s="307"/>
      <c r="E10" s="307"/>
      <c r="F10" s="307"/>
      <c r="G10" s="307"/>
      <c r="H10" s="307"/>
      <c r="I10" s="307"/>
      <c r="J10" s="301"/>
      <c r="K10" s="301"/>
      <c r="L10" s="301"/>
      <c r="M10" s="15"/>
      <c r="N10" s="301"/>
      <c r="O10" s="301"/>
    </row>
    <row r="11" spans="1:16" ht="15" customHeight="1" thickBot="1" x14ac:dyDescent="0.3">
      <c r="A11" s="302"/>
      <c r="B11" s="302"/>
      <c r="C11" s="302"/>
      <c r="D11" s="302"/>
      <c r="E11" s="302"/>
      <c r="F11" s="302"/>
      <c r="G11" s="302"/>
      <c r="H11" s="302"/>
      <c r="I11" s="302"/>
      <c r="K11" s="303"/>
      <c r="L11" s="303"/>
      <c r="M11" s="303"/>
      <c r="O11" s="304"/>
      <c r="P11" s="304"/>
    </row>
    <row r="12" spans="1:16" ht="122.25" customHeight="1" thickBot="1" x14ac:dyDescent="0.3">
      <c r="A12" s="18" t="s">
        <v>3</v>
      </c>
      <c r="B12" s="19" t="s">
        <v>4</v>
      </c>
      <c r="C12" s="20" t="s">
        <v>5</v>
      </c>
      <c r="D12" s="20" t="s">
        <v>6</v>
      </c>
      <c r="E12" s="305" t="s">
        <v>37</v>
      </c>
      <c r="F12" s="306"/>
      <c r="G12" s="21" t="s">
        <v>7</v>
      </c>
      <c r="H12" s="21" t="s">
        <v>8</v>
      </c>
      <c r="I12" s="22" t="s">
        <v>9</v>
      </c>
    </row>
    <row r="13" spans="1:16" ht="18.75" x14ac:dyDescent="0.25">
      <c r="A13" s="18">
        <v>1</v>
      </c>
      <c r="B13" s="43">
        <v>1</v>
      </c>
      <c r="C13" s="44">
        <v>2</v>
      </c>
      <c r="D13" s="45">
        <v>3</v>
      </c>
      <c r="E13" s="298">
        <v>4</v>
      </c>
      <c r="F13" s="298"/>
      <c r="G13" s="45">
        <v>5</v>
      </c>
      <c r="H13" s="45">
        <v>6</v>
      </c>
      <c r="I13" s="47">
        <v>7</v>
      </c>
    </row>
    <row r="14" spans="1:16" ht="87.75" customHeight="1" x14ac:dyDescent="0.25">
      <c r="A14" s="48"/>
      <c r="B14" s="49" t="s">
        <v>13</v>
      </c>
      <c r="C14" s="50" t="s">
        <v>669</v>
      </c>
      <c r="D14" s="51"/>
      <c r="E14" s="52">
        <v>88400</v>
      </c>
      <c r="F14" s="53" t="s">
        <v>670</v>
      </c>
      <c r="G14" s="53" t="s">
        <v>11</v>
      </c>
      <c r="H14" s="53" t="s">
        <v>480</v>
      </c>
      <c r="I14" s="54"/>
    </row>
    <row r="15" spans="1:16" ht="113.25" customHeight="1" x14ac:dyDescent="0.25">
      <c r="A15" s="48"/>
      <c r="B15" s="49" t="s">
        <v>27</v>
      </c>
      <c r="C15" s="50" t="s">
        <v>671</v>
      </c>
      <c r="D15" s="51"/>
      <c r="E15" s="52">
        <v>210000</v>
      </c>
      <c r="F15" s="53" t="s">
        <v>672</v>
      </c>
      <c r="G15" s="53" t="s">
        <v>11</v>
      </c>
      <c r="H15" s="53" t="s">
        <v>480</v>
      </c>
      <c r="I15" s="54"/>
    </row>
    <row r="16" spans="1:16" ht="93.75" x14ac:dyDescent="0.25">
      <c r="A16" s="48"/>
      <c r="B16" s="49" t="s">
        <v>27</v>
      </c>
      <c r="C16" s="50" t="s">
        <v>673</v>
      </c>
      <c r="D16" s="51"/>
      <c r="E16" s="52">
        <v>187600</v>
      </c>
      <c r="F16" s="53" t="s">
        <v>674</v>
      </c>
      <c r="G16" s="53" t="s">
        <v>11</v>
      </c>
      <c r="H16" s="53" t="s">
        <v>480</v>
      </c>
      <c r="I16" s="54"/>
    </row>
    <row r="17" spans="1:11" ht="37.5" x14ac:dyDescent="0.25">
      <c r="A17" s="48"/>
      <c r="B17" s="49" t="s">
        <v>164</v>
      </c>
      <c r="C17" s="50" t="s">
        <v>675</v>
      </c>
      <c r="D17" s="51"/>
      <c r="E17" s="52">
        <v>68000</v>
      </c>
      <c r="F17" s="53" t="s">
        <v>676</v>
      </c>
      <c r="G17" s="53" t="s">
        <v>11</v>
      </c>
      <c r="H17" s="53" t="s">
        <v>480</v>
      </c>
      <c r="I17" s="54"/>
    </row>
    <row r="18" spans="1:11" ht="37.5" x14ac:dyDescent="0.25">
      <c r="A18" s="48"/>
      <c r="B18" s="49" t="s">
        <v>677</v>
      </c>
      <c r="C18" s="50" t="s">
        <v>678</v>
      </c>
      <c r="D18" s="51"/>
      <c r="E18" s="52">
        <v>3600</v>
      </c>
      <c r="F18" s="53" t="s">
        <v>476</v>
      </c>
      <c r="G18" s="53" t="s">
        <v>11</v>
      </c>
      <c r="H18" s="53" t="s">
        <v>480</v>
      </c>
      <c r="I18" s="54"/>
    </row>
    <row r="19" spans="1:11" ht="37.5" x14ac:dyDescent="0.25">
      <c r="A19" s="48"/>
      <c r="B19" s="49" t="s">
        <v>461</v>
      </c>
      <c r="C19" s="50" t="s">
        <v>679</v>
      </c>
      <c r="D19" s="51"/>
      <c r="E19" s="52">
        <v>15600</v>
      </c>
      <c r="F19" s="53" t="s">
        <v>680</v>
      </c>
      <c r="G19" s="53" t="s">
        <v>11</v>
      </c>
      <c r="H19" s="53" t="s">
        <v>480</v>
      </c>
      <c r="I19" s="54"/>
    </row>
    <row r="20" spans="1:11" ht="38.25" thickBot="1" x14ac:dyDescent="0.3">
      <c r="A20" s="48"/>
      <c r="B20" s="49" t="s">
        <v>681</v>
      </c>
      <c r="C20" s="50" t="s">
        <v>682</v>
      </c>
      <c r="D20" s="51"/>
      <c r="E20" s="52">
        <v>119200</v>
      </c>
      <c r="F20" s="53" t="s">
        <v>683</v>
      </c>
      <c r="G20" s="53" t="s">
        <v>11</v>
      </c>
      <c r="H20" s="53" t="s">
        <v>480</v>
      </c>
      <c r="I20" s="54"/>
    </row>
    <row r="21" spans="1:11" s="24" customFormat="1" ht="41.25" thickBot="1" x14ac:dyDescent="0.3">
      <c r="B21" s="299" t="s">
        <v>30</v>
      </c>
      <c r="C21" s="300"/>
      <c r="D21" s="300"/>
      <c r="E21" s="25">
        <f>SUM(E14:E20)</f>
        <v>692400</v>
      </c>
      <c r="F21" s="26" t="s">
        <v>684</v>
      </c>
      <c r="G21" s="27"/>
      <c r="H21" s="27"/>
      <c r="I21" s="28"/>
      <c r="K21" s="29"/>
    </row>
    <row r="23" spans="1:11" s="32" customFormat="1" ht="20.25" x14ac:dyDescent="0.3">
      <c r="A23" s="301" t="s">
        <v>31</v>
      </c>
      <c r="B23" s="301"/>
      <c r="C23" s="301"/>
      <c r="D23" s="301"/>
      <c r="E23" s="30"/>
      <c r="F23" s="320" t="s">
        <v>32</v>
      </c>
      <c r="G23" s="320"/>
      <c r="H23" s="320"/>
      <c r="I23" s="31"/>
    </row>
    <row r="24" spans="1:11" s="32" customFormat="1" ht="20.25" x14ac:dyDescent="0.3">
      <c r="A24" s="33"/>
      <c r="B24" s="34"/>
      <c r="C24" s="35"/>
      <c r="D24" s="36"/>
      <c r="E24" s="37"/>
      <c r="F24" s="56"/>
      <c r="G24" s="38"/>
      <c r="H24" s="38"/>
    </row>
    <row r="25" spans="1:11" s="32" customFormat="1" ht="20.25" x14ac:dyDescent="0.3">
      <c r="A25" s="301" t="s">
        <v>33</v>
      </c>
      <c r="B25" s="301"/>
      <c r="C25" s="301"/>
      <c r="D25" s="301"/>
      <c r="E25" s="37"/>
      <c r="F25" s="321" t="s">
        <v>34</v>
      </c>
      <c r="G25" s="321"/>
      <c r="H25" s="321"/>
    </row>
    <row r="120" s="3" customFormat="1" x14ac:dyDescent="0.25"/>
    <row r="122" s="3" customFormat="1" x14ac:dyDescent="0.25"/>
  </sheetData>
  <mergeCells count="20">
    <mergeCell ref="G2:J2"/>
    <mergeCell ref="G4:H4"/>
    <mergeCell ref="G5:I5"/>
    <mergeCell ref="G6:I6"/>
    <mergeCell ref="A8:I8"/>
    <mergeCell ref="J8:L8"/>
    <mergeCell ref="A25:D25"/>
    <mergeCell ref="F25:H25"/>
    <mergeCell ref="N8:O8"/>
    <mergeCell ref="A10:I10"/>
    <mergeCell ref="J10:L10"/>
    <mergeCell ref="N10:O10"/>
    <mergeCell ref="A11:I11"/>
    <mergeCell ref="K11:M11"/>
    <mergeCell ref="O11:P11"/>
    <mergeCell ref="E12:F12"/>
    <mergeCell ref="E13:F13"/>
    <mergeCell ref="B21:D21"/>
    <mergeCell ref="A23:D23"/>
    <mergeCell ref="F23:H23"/>
  </mergeCells>
  <pageMargins left="0.7" right="0.7" top="0.75" bottom="0.75" header="0.3" footer="0.3"/>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14"/>
  <sheetViews>
    <sheetView topLeftCell="B10" workbookViewId="0">
      <selection activeCell="D13" sqref="D13"/>
    </sheetView>
  </sheetViews>
  <sheetFormatPr defaultRowHeight="16.5" x14ac:dyDescent="0.25"/>
  <cols>
    <col min="1" max="1" width="5.5703125" style="1" hidden="1" customWidth="1"/>
    <col min="2" max="2" width="21.140625" style="1" customWidth="1"/>
    <col min="3" max="3" width="79.42578125" style="2" customWidth="1"/>
    <col min="4" max="4" width="16" style="3" customWidth="1"/>
    <col min="5" max="5" width="22.42578125" style="4" bestFit="1" customWidth="1"/>
    <col min="6" max="6" width="45.42578125" style="39" customWidth="1"/>
    <col min="7" max="7" width="18.85546875" style="3" customWidth="1"/>
    <col min="8" max="8" width="22.5703125" style="3" customWidth="1"/>
    <col min="9" max="9" width="34.85546875" style="3" customWidth="1"/>
    <col min="10" max="10" width="14.7109375" style="3" bestFit="1" customWidth="1"/>
    <col min="11" max="16384" width="9.140625" style="3"/>
  </cols>
  <sheetData>
    <row r="1" spans="1:16" s="59" customFormat="1" ht="21.75" customHeight="1" x14ac:dyDescent="0.3">
      <c r="A1" s="57"/>
      <c r="B1" s="58"/>
      <c r="D1" s="60"/>
      <c r="E1" s="61"/>
      <c r="F1" s="5" t="s">
        <v>115</v>
      </c>
      <c r="G1" s="62"/>
      <c r="H1" s="63"/>
      <c r="I1" s="64"/>
    </row>
    <row r="2" spans="1:16" s="59" customFormat="1" ht="69" customHeight="1" x14ac:dyDescent="0.25">
      <c r="A2" s="57"/>
      <c r="B2" s="58"/>
      <c r="D2" s="60"/>
      <c r="E2" s="65" t="s">
        <v>116</v>
      </c>
      <c r="F2" s="325" t="s">
        <v>117</v>
      </c>
      <c r="G2" s="325"/>
      <c r="H2" s="325"/>
      <c r="I2" s="325"/>
    </row>
    <row r="3" spans="1:16" s="59" customFormat="1" ht="24.75" customHeight="1" x14ac:dyDescent="0.25">
      <c r="A3" s="57"/>
      <c r="B3" s="58"/>
      <c r="D3" s="60"/>
      <c r="E3" s="65"/>
      <c r="F3" s="327" t="s">
        <v>133</v>
      </c>
      <c r="G3" s="327"/>
      <c r="H3" s="327"/>
      <c r="I3" s="66"/>
    </row>
    <row r="4" spans="1:16" s="59" customFormat="1" ht="13.5" customHeight="1" x14ac:dyDescent="0.25">
      <c r="A4" s="57"/>
      <c r="B4" s="58"/>
      <c r="D4" s="60"/>
      <c r="E4" s="65"/>
      <c r="F4" s="66"/>
      <c r="G4" s="66"/>
      <c r="H4" s="66"/>
      <c r="I4" s="66"/>
    </row>
    <row r="5" spans="1:16" s="59" customFormat="1" ht="51" customHeight="1" x14ac:dyDescent="0.25">
      <c r="A5" s="328" t="s">
        <v>118</v>
      </c>
      <c r="B5" s="328"/>
      <c r="C5" s="328"/>
      <c r="D5" s="328"/>
      <c r="E5" s="328"/>
      <c r="F5" s="328"/>
      <c r="G5" s="328"/>
      <c r="H5" s="328"/>
      <c r="I5" s="328"/>
      <c r="J5" s="322"/>
      <c r="K5" s="322"/>
      <c r="L5" s="322"/>
      <c r="M5" s="67"/>
      <c r="N5" s="329"/>
      <c r="O5" s="329"/>
    </row>
    <row r="6" spans="1:16" s="59" customFormat="1" ht="28.5" customHeight="1" x14ac:dyDescent="0.25">
      <c r="A6" s="57"/>
      <c r="B6" s="58"/>
      <c r="D6" s="60"/>
      <c r="E6" s="65"/>
      <c r="F6" s="66"/>
      <c r="G6" s="66"/>
      <c r="H6" s="66"/>
      <c r="I6" s="66"/>
    </row>
    <row r="7" spans="1:16" s="42" customFormat="1" ht="27.75" customHeight="1" x14ac:dyDescent="0.25">
      <c r="A7" s="307" t="s">
        <v>477</v>
      </c>
      <c r="B7" s="307"/>
      <c r="C7" s="307"/>
      <c r="D7" s="307"/>
      <c r="E7" s="307"/>
      <c r="F7" s="307"/>
      <c r="G7" s="307"/>
      <c r="H7" s="307"/>
      <c r="I7" s="307"/>
      <c r="J7" s="301"/>
      <c r="K7" s="301"/>
      <c r="L7" s="301"/>
      <c r="M7" s="15"/>
      <c r="N7" s="301"/>
      <c r="O7" s="301"/>
    </row>
    <row r="8" spans="1:16" ht="19.5" thickBot="1" x14ac:dyDescent="0.3">
      <c r="A8" s="302"/>
      <c r="B8" s="302"/>
      <c r="C8" s="302"/>
      <c r="D8" s="302"/>
      <c r="E8" s="302"/>
      <c r="F8" s="302"/>
      <c r="G8" s="302"/>
      <c r="H8" s="302"/>
      <c r="I8" s="302"/>
      <c r="K8" s="303"/>
      <c r="L8" s="303"/>
      <c r="M8" s="303"/>
      <c r="O8" s="304"/>
      <c r="P8" s="304"/>
    </row>
    <row r="9" spans="1:16" ht="122.25" customHeight="1" thickBot="1" x14ac:dyDescent="0.3">
      <c r="A9" s="18" t="s">
        <v>3</v>
      </c>
      <c r="B9" s="19" t="s">
        <v>4</v>
      </c>
      <c r="C9" s="20" t="s">
        <v>5</v>
      </c>
      <c r="D9" s="20" t="s">
        <v>6</v>
      </c>
      <c r="E9" s="305" t="s">
        <v>37</v>
      </c>
      <c r="F9" s="306"/>
      <c r="G9" s="21" t="s">
        <v>7</v>
      </c>
      <c r="H9" s="21" t="s">
        <v>8</v>
      </c>
      <c r="I9" s="22" t="s">
        <v>9</v>
      </c>
    </row>
    <row r="10" spans="1:16" ht="18.75" x14ac:dyDescent="0.25">
      <c r="A10" s="18">
        <v>1</v>
      </c>
      <c r="B10" s="43">
        <v>1</v>
      </c>
      <c r="C10" s="44">
        <v>2</v>
      </c>
      <c r="D10" s="45">
        <v>3</v>
      </c>
      <c r="E10" s="298">
        <v>4</v>
      </c>
      <c r="F10" s="298"/>
      <c r="G10" s="45">
        <v>5</v>
      </c>
      <c r="H10" s="45">
        <v>6</v>
      </c>
      <c r="I10" s="47">
        <v>7</v>
      </c>
    </row>
    <row r="11" spans="1:16" ht="132" thickBot="1" x14ac:dyDescent="0.3">
      <c r="A11" s="48"/>
      <c r="B11" s="49" t="s">
        <v>137</v>
      </c>
      <c r="C11" s="50" t="s">
        <v>478</v>
      </c>
      <c r="D11" s="51"/>
      <c r="E11" s="52">
        <v>25600</v>
      </c>
      <c r="F11" s="53" t="s">
        <v>479</v>
      </c>
      <c r="G11" s="53"/>
      <c r="H11" s="53" t="s">
        <v>480</v>
      </c>
      <c r="I11" s="55" t="s">
        <v>136</v>
      </c>
    </row>
    <row r="12" spans="1:16" s="24" customFormat="1" ht="83.25" customHeight="1" thickBot="1" x14ac:dyDescent="0.3">
      <c r="B12" s="299" t="s">
        <v>30</v>
      </c>
      <c r="C12" s="300"/>
      <c r="D12" s="300"/>
      <c r="E12" s="25">
        <f>SUM(E11:E11)</f>
        <v>25600</v>
      </c>
      <c r="F12" s="26" t="s">
        <v>481</v>
      </c>
      <c r="G12" s="27"/>
      <c r="H12" s="27"/>
      <c r="I12" s="28"/>
      <c r="K12" s="29"/>
    </row>
    <row r="13" spans="1:16" ht="37.5" customHeight="1" x14ac:dyDescent="0.25"/>
    <row r="14" spans="1:16" ht="45" customHeight="1" x14ac:dyDescent="0.25"/>
    <row r="15" spans="1:16" s="32" customFormat="1" ht="78.75" customHeight="1" x14ac:dyDescent="0.3">
      <c r="A15" s="301" t="s">
        <v>31</v>
      </c>
      <c r="B15" s="301"/>
      <c r="C15" s="301"/>
      <c r="D15" s="301"/>
      <c r="E15" s="30"/>
      <c r="F15" s="320" t="s">
        <v>32</v>
      </c>
      <c r="G15" s="320"/>
      <c r="H15" s="320"/>
      <c r="I15" s="31"/>
    </row>
    <row r="16" spans="1:16" s="32" customFormat="1" ht="17.25" customHeight="1" x14ac:dyDescent="0.3">
      <c r="A16" s="33"/>
      <c r="B16" s="34"/>
      <c r="C16" s="35"/>
      <c r="D16" s="36"/>
      <c r="E16" s="37"/>
      <c r="F16" s="56"/>
      <c r="G16" s="38"/>
      <c r="H16" s="38"/>
    </row>
    <row r="17" spans="1:8" s="32" customFormat="1" ht="20.25" x14ac:dyDescent="0.3">
      <c r="A17" s="301" t="s">
        <v>33</v>
      </c>
      <c r="B17" s="301"/>
      <c r="C17" s="301"/>
      <c r="D17" s="301"/>
      <c r="E17" s="37"/>
      <c r="F17" s="321" t="s">
        <v>34</v>
      </c>
      <c r="G17" s="321"/>
      <c r="H17" s="321"/>
    </row>
    <row r="112" spans="3:16" s="1" customFormat="1" ht="96" customHeight="1" x14ac:dyDescent="0.25">
      <c r="C112" s="2"/>
      <c r="D112" s="3"/>
      <c r="E112" s="4"/>
      <c r="F112" s="39"/>
      <c r="G112" s="3"/>
      <c r="H112" s="3"/>
      <c r="I112" s="3"/>
      <c r="J112" s="3"/>
      <c r="K112" s="3"/>
      <c r="L112" s="3"/>
      <c r="M112" s="3"/>
      <c r="N112" s="3"/>
      <c r="O112" s="3"/>
      <c r="P112" s="3"/>
    </row>
    <row r="114" spans="3:16" s="1" customFormat="1" ht="98.25" customHeight="1" x14ac:dyDescent="0.25">
      <c r="C114" s="2"/>
      <c r="D114" s="3"/>
      <c r="E114" s="4"/>
      <c r="F114" s="39"/>
      <c r="G114" s="3"/>
      <c r="H114" s="3"/>
      <c r="I114" s="3"/>
      <c r="J114" s="3"/>
      <c r="K114" s="3"/>
      <c r="L114" s="3"/>
      <c r="M114" s="3"/>
      <c r="N114" s="3"/>
      <c r="O114" s="3"/>
      <c r="P114" s="3"/>
    </row>
  </sheetData>
  <mergeCells count="18">
    <mergeCell ref="A7:I7"/>
    <mergeCell ref="J7:L7"/>
    <mergeCell ref="N7:O7"/>
    <mergeCell ref="F2:I2"/>
    <mergeCell ref="F3:H3"/>
    <mergeCell ref="A5:I5"/>
    <mergeCell ref="J5:L5"/>
    <mergeCell ref="N5:O5"/>
    <mergeCell ref="K8:M8"/>
    <mergeCell ref="O8:P8"/>
    <mergeCell ref="E9:F9"/>
    <mergeCell ref="E10:F10"/>
    <mergeCell ref="B12:D12"/>
    <mergeCell ref="A15:D15"/>
    <mergeCell ref="F15:H15"/>
    <mergeCell ref="A17:D17"/>
    <mergeCell ref="F17:H17"/>
    <mergeCell ref="A8:I8"/>
  </mergeCells>
  <pageMargins left="0.7" right="0.7" top="0.75" bottom="0.75" header="0.3" footer="0.3"/>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8"/>
  <sheetViews>
    <sheetView tabSelected="1" topLeftCell="B7" workbookViewId="0">
      <selection activeCell="C12" sqref="C12"/>
    </sheetView>
  </sheetViews>
  <sheetFormatPr defaultRowHeight="16.5" x14ac:dyDescent="0.25"/>
  <cols>
    <col min="1" max="1" width="5.5703125" style="1" hidden="1" customWidth="1"/>
    <col min="2" max="2" width="21.140625" style="1" customWidth="1"/>
    <col min="3" max="3" width="75.5703125" style="2" customWidth="1"/>
    <col min="4" max="4" width="15.7109375" style="3" customWidth="1"/>
    <col min="5" max="5" width="22.5703125" style="4" customWidth="1"/>
    <col min="6" max="6" width="43.140625" style="39" customWidth="1"/>
    <col min="7" max="7" width="20" style="3" customWidth="1"/>
    <col min="8" max="8" width="22.5703125" style="3" customWidth="1"/>
    <col min="9" max="9" width="26.140625" style="3" customWidth="1"/>
    <col min="10" max="10" width="14.7109375" style="3" bestFit="1" customWidth="1"/>
    <col min="11" max="16384" width="9.140625" style="3"/>
  </cols>
  <sheetData>
    <row r="1" spans="1:16" s="42" customFormat="1" ht="27.75" customHeight="1" x14ac:dyDescent="0.25">
      <c r="A1" s="307" t="s">
        <v>482</v>
      </c>
      <c r="B1" s="307"/>
      <c r="C1" s="307"/>
      <c r="D1" s="307"/>
      <c r="E1" s="307"/>
      <c r="F1" s="307"/>
      <c r="G1" s="307"/>
      <c r="H1" s="307"/>
      <c r="I1" s="307"/>
      <c r="J1" s="301"/>
      <c r="K1" s="301"/>
      <c r="L1" s="301"/>
      <c r="M1" s="15"/>
      <c r="N1" s="301"/>
      <c r="O1" s="301"/>
    </row>
    <row r="2" spans="1:16" ht="19.5" thickBot="1" x14ac:dyDescent="0.3">
      <c r="A2" s="302"/>
      <c r="B2" s="302"/>
      <c r="C2" s="302"/>
      <c r="D2" s="302"/>
      <c r="E2" s="302"/>
      <c r="F2" s="302"/>
      <c r="G2" s="302"/>
      <c r="H2" s="302"/>
      <c r="I2" s="302"/>
      <c r="K2" s="303"/>
      <c r="L2" s="303"/>
      <c r="M2" s="303"/>
      <c r="O2" s="304"/>
      <c r="P2" s="304"/>
    </row>
    <row r="3" spans="1:16" ht="122.25" customHeight="1" thickBot="1" x14ac:dyDescent="0.3">
      <c r="A3" s="18" t="s">
        <v>3</v>
      </c>
      <c r="B3" s="19" t="s">
        <v>4</v>
      </c>
      <c r="C3" s="20" t="s">
        <v>5</v>
      </c>
      <c r="D3" s="20" t="s">
        <v>6</v>
      </c>
      <c r="E3" s="305" t="s">
        <v>37</v>
      </c>
      <c r="F3" s="306"/>
      <c r="G3" s="21" t="s">
        <v>7</v>
      </c>
      <c r="H3" s="21" t="s">
        <v>8</v>
      </c>
      <c r="I3" s="22" t="s">
        <v>9</v>
      </c>
    </row>
    <row r="4" spans="1:16" ht="18.75" x14ac:dyDescent="0.25">
      <c r="A4" s="18">
        <v>1</v>
      </c>
      <c r="B4" s="43">
        <v>1</v>
      </c>
      <c r="C4" s="44">
        <v>2</v>
      </c>
      <c r="D4" s="232">
        <v>3</v>
      </c>
      <c r="E4" s="298">
        <v>4</v>
      </c>
      <c r="F4" s="298"/>
      <c r="G4" s="232">
        <v>5</v>
      </c>
      <c r="H4" s="232">
        <v>6</v>
      </c>
      <c r="I4" s="47">
        <v>7</v>
      </c>
    </row>
    <row r="5" spans="1:16" ht="117.75" customHeight="1" x14ac:dyDescent="0.25">
      <c r="A5" s="48"/>
      <c r="B5" s="259" t="s">
        <v>4895</v>
      </c>
      <c r="C5" s="75" t="s">
        <v>4896</v>
      </c>
      <c r="D5" s="345"/>
      <c r="E5" s="76">
        <v>861000</v>
      </c>
      <c r="F5" s="128" t="s">
        <v>687</v>
      </c>
      <c r="G5" s="341"/>
      <c r="H5" s="77" t="s">
        <v>4844</v>
      </c>
      <c r="I5" s="55" t="s">
        <v>136</v>
      </c>
    </row>
    <row r="6" spans="1:16" ht="96.75" customHeight="1" x14ac:dyDescent="0.25">
      <c r="A6" s="48"/>
      <c r="B6" s="259" t="s">
        <v>119</v>
      </c>
      <c r="C6" s="75" t="s">
        <v>4897</v>
      </c>
      <c r="D6" s="345"/>
      <c r="E6" s="76">
        <v>18500</v>
      </c>
      <c r="F6" s="128" t="s">
        <v>709</v>
      </c>
      <c r="G6" s="341"/>
      <c r="H6" s="77" t="s">
        <v>715</v>
      </c>
      <c r="I6" s="55" t="s">
        <v>122</v>
      </c>
    </row>
    <row r="7" spans="1:16" ht="105" customHeight="1" thickBot="1" x14ac:dyDescent="0.3">
      <c r="A7" s="48"/>
      <c r="B7" s="351" t="s">
        <v>4898</v>
      </c>
      <c r="C7" s="352" t="s">
        <v>4899</v>
      </c>
      <c r="D7" s="353"/>
      <c r="E7" s="354">
        <v>13800</v>
      </c>
      <c r="F7" s="355" t="s">
        <v>4900</v>
      </c>
      <c r="G7" s="356"/>
      <c r="H7" s="348" t="s">
        <v>369</v>
      </c>
      <c r="I7" s="55" t="s">
        <v>122</v>
      </c>
      <c r="J7" s="3" t="s">
        <v>4901</v>
      </c>
    </row>
    <row r="8" spans="1:16" s="24" customFormat="1" ht="83.25" customHeight="1" thickBot="1" x14ac:dyDescent="0.3">
      <c r="B8" s="299" t="s">
        <v>30</v>
      </c>
      <c r="C8" s="300"/>
      <c r="D8" s="300"/>
      <c r="E8" s="25">
        <f>SUM(E5:E7)</f>
        <v>893300</v>
      </c>
      <c r="F8" s="26" t="s">
        <v>4902</v>
      </c>
      <c r="G8" s="233"/>
      <c r="H8" s="233"/>
      <c r="I8" s="28"/>
      <c r="K8" s="29"/>
    </row>
  </sheetData>
  <mergeCells count="9">
    <mergeCell ref="E3:F3"/>
    <mergeCell ref="E4:F4"/>
    <mergeCell ref="B8:D8"/>
    <mergeCell ref="A1:I1"/>
    <mergeCell ref="J1:L1"/>
    <mergeCell ref="N1:O1"/>
    <mergeCell ref="A2:I2"/>
    <mergeCell ref="K2:M2"/>
    <mergeCell ref="O2:P2"/>
  </mergeCells>
  <pageMargins left="0.7" right="0.7" top="0.75" bottom="0.75" header="0.3" footer="0.3"/>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89"/>
  <sheetViews>
    <sheetView topLeftCell="B49" workbookViewId="0">
      <selection activeCell="C5" sqref="C5"/>
    </sheetView>
  </sheetViews>
  <sheetFormatPr defaultRowHeight="16.5" x14ac:dyDescent="0.25"/>
  <cols>
    <col min="1" max="1" width="5.5703125" style="1" hidden="1" customWidth="1"/>
    <col min="2" max="2" width="21.140625" style="1" customWidth="1"/>
    <col min="3" max="3" width="75.5703125" style="2" customWidth="1"/>
    <col min="4" max="4" width="15.7109375" style="3" customWidth="1"/>
    <col min="5" max="5" width="22.5703125" style="4" customWidth="1"/>
    <col min="6" max="6" width="43.140625" style="39" customWidth="1"/>
    <col min="7" max="7" width="20" style="3" customWidth="1"/>
    <col min="8" max="8" width="22.5703125" style="3" customWidth="1"/>
    <col min="9" max="9" width="26.140625" style="3" customWidth="1"/>
    <col min="10" max="10" width="14.7109375" style="3" bestFit="1" customWidth="1"/>
    <col min="11" max="16384" width="9.140625" style="3"/>
  </cols>
  <sheetData>
    <row r="1" spans="1:16" s="42" customFormat="1" ht="27.75" customHeight="1" x14ac:dyDescent="0.25">
      <c r="A1" s="307" t="s">
        <v>482</v>
      </c>
      <c r="B1" s="307"/>
      <c r="C1" s="307"/>
      <c r="D1" s="307"/>
      <c r="E1" s="307"/>
      <c r="F1" s="307"/>
      <c r="G1" s="307"/>
      <c r="H1" s="307"/>
      <c r="I1" s="307"/>
      <c r="J1" s="301"/>
      <c r="K1" s="301"/>
      <c r="L1" s="301"/>
      <c r="M1" s="15"/>
      <c r="N1" s="301"/>
      <c r="O1" s="301"/>
    </row>
    <row r="2" spans="1:16" ht="15" customHeight="1" thickBot="1" x14ac:dyDescent="0.3">
      <c r="A2" s="302"/>
      <c r="B2" s="302"/>
      <c r="C2" s="302"/>
      <c r="D2" s="302"/>
      <c r="E2" s="302"/>
      <c r="F2" s="302"/>
      <c r="G2" s="302"/>
      <c r="H2" s="302"/>
      <c r="I2" s="302"/>
      <c r="K2" s="303"/>
      <c r="L2" s="303"/>
      <c r="M2" s="303"/>
      <c r="O2" s="304"/>
      <c r="P2" s="304"/>
    </row>
    <row r="3" spans="1:16" ht="119.25" customHeight="1" thickBot="1" x14ac:dyDescent="0.3">
      <c r="A3" s="18" t="s">
        <v>3</v>
      </c>
      <c r="B3" s="19" t="s">
        <v>4</v>
      </c>
      <c r="C3" s="20" t="s">
        <v>5</v>
      </c>
      <c r="D3" s="20" t="s">
        <v>6</v>
      </c>
      <c r="E3" s="305" t="s">
        <v>37</v>
      </c>
      <c r="F3" s="306"/>
      <c r="G3" s="21" t="s">
        <v>7</v>
      </c>
      <c r="H3" s="21" t="s">
        <v>8</v>
      </c>
      <c r="I3" s="22" t="s">
        <v>9</v>
      </c>
    </row>
    <row r="4" spans="1:16" ht="18.75" x14ac:dyDescent="0.25">
      <c r="A4" s="18">
        <v>1</v>
      </c>
      <c r="B4" s="43">
        <v>1</v>
      </c>
      <c r="C4" s="44">
        <v>2</v>
      </c>
      <c r="D4" s="232">
        <v>3</v>
      </c>
      <c r="E4" s="298">
        <v>4</v>
      </c>
      <c r="F4" s="298"/>
      <c r="G4" s="232">
        <v>5</v>
      </c>
      <c r="H4" s="232">
        <v>6</v>
      </c>
      <c r="I4" s="47">
        <v>7</v>
      </c>
    </row>
    <row r="5" spans="1:16" ht="72" customHeight="1" x14ac:dyDescent="0.25">
      <c r="A5" s="48"/>
      <c r="B5" s="340" t="s">
        <v>483</v>
      </c>
      <c r="C5" s="340" t="s">
        <v>484</v>
      </c>
      <c r="D5" s="341"/>
      <c r="E5" s="342">
        <v>200000</v>
      </c>
      <c r="F5" s="343" t="s">
        <v>406</v>
      </c>
      <c r="G5" s="77" t="s">
        <v>1154</v>
      </c>
      <c r="H5" s="344" t="s">
        <v>4818</v>
      </c>
      <c r="I5" s="341"/>
    </row>
    <row r="6" spans="1:16" ht="84.75" customHeight="1" x14ac:dyDescent="0.25">
      <c r="A6" s="48"/>
      <c r="B6" s="259" t="s">
        <v>10</v>
      </c>
      <c r="C6" s="259" t="s">
        <v>4819</v>
      </c>
      <c r="D6" s="345"/>
      <c r="E6" s="76">
        <v>120000</v>
      </c>
      <c r="F6" s="128" t="s">
        <v>71</v>
      </c>
      <c r="G6" s="77" t="s">
        <v>1154</v>
      </c>
      <c r="H6" s="77" t="s">
        <v>4820</v>
      </c>
      <c r="I6" s="259"/>
    </row>
    <row r="7" spans="1:16" ht="101.25" customHeight="1" x14ac:dyDescent="0.25">
      <c r="A7" s="48"/>
      <c r="B7" s="346" t="s">
        <v>1189</v>
      </c>
      <c r="C7" s="259" t="s">
        <v>4821</v>
      </c>
      <c r="D7" s="259"/>
      <c r="E7" s="76">
        <v>350000</v>
      </c>
      <c r="F7" s="77" t="s">
        <v>4822</v>
      </c>
      <c r="G7" s="77" t="s">
        <v>1154</v>
      </c>
      <c r="H7" s="77" t="s">
        <v>4823</v>
      </c>
      <c r="I7" s="341"/>
    </row>
    <row r="8" spans="1:16" ht="80.25" customHeight="1" x14ac:dyDescent="0.25">
      <c r="A8" s="48"/>
      <c r="B8" s="340" t="s">
        <v>58</v>
      </c>
      <c r="C8" s="340" t="s">
        <v>4824</v>
      </c>
      <c r="D8" s="341"/>
      <c r="E8" s="342">
        <v>46800</v>
      </c>
      <c r="F8" s="343" t="s">
        <v>4825</v>
      </c>
      <c r="G8" s="77" t="s">
        <v>1154</v>
      </c>
      <c r="H8" s="347" t="s">
        <v>2238</v>
      </c>
      <c r="I8" s="341"/>
    </row>
    <row r="9" spans="1:16" ht="87" customHeight="1" x14ac:dyDescent="0.25">
      <c r="A9" s="48"/>
      <c r="B9" s="346" t="s">
        <v>4826</v>
      </c>
      <c r="C9" s="259" t="s">
        <v>4827</v>
      </c>
      <c r="D9" s="259"/>
      <c r="E9" s="76">
        <v>610000</v>
      </c>
      <c r="F9" s="77" t="s">
        <v>4828</v>
      </c>
      <c r="G9" s="77" t="s">
        <v>1154</v>
      </c>
      <c r="H9" s="77" t="s">
        <v>4818</v>
      </c>
      <c r="I9" s="341"/>
    </row>
    <row r="10" spans="1:16" ht="78" customHeight="1" x14ac:dyDescent="0.25">
      <c r="A10" s="48"/>
      <c r="B10" s="259" t="s">
        <v>4829</v>
      </c>
      <c r="C10" s="259" t="s">
        <v>4830</v>
      </c>
      <c r="D10" s="259"/>
      <c r="E10" s="76">
        <v>250000</v>
      </c>
      <c r="F10" s="77" t="s">
        <v>63</v>
      </c>
      <c r="G10" s="77" t="s">
        <v>1154</v>
      </c>
      <c r="H10" s="77" t="s">
        <v>577</v>
      </c>
      <c r="I10" s="259"/>
    </row>
    <row r="11" spans="1:16" ht="82.5" customHeight="1" x14ac:dyDescent="0.25">
      <c r="A11" s="48"/>
      <c r="B11" s="340" t="s">
        <v>1881</v>
      </c>
      <c r="C11" s="340" t="s">
        <v>4831</v>
      </c>
      <c r="D11" s="341"/>
      <c r="E11" s="342">
        <v>12000</v>
      </c>
      <c r="F11" s="343" t="s">
        <v>4832</v>
      </c>
      <c r="G11" s="77" t="s">
        <v>1154</v>
      </c>
      <c r="H11" s="348" t="s">
        <v>369</v>
      </c>
      <c r="I11" s="341"/>
    </row>
    <row r="12" spans="1:16" ht="81" customHeight="1" x14ac:dyDescent="0.25">
      <c r="A12" s="48"/>
      <c r="B12" s="346" t="s">
        <v>4833</v>
      </c>
      <c r="C12" s="259" t="s">
        <v>4834</v>
      </c>
      <c r="D12" s="259"/>
      <c r="E12" s="76">
        <v>300000</v>
      </c>
      <c r="F12" s="77" t="s">
        <v>4835</v>
      </c>
      <c r="G12" s="77" t="s">
        <v>1154</v>
      </c>
      <c r="H12" s="77" t="s">
        <v>369</v>
      </c>
      <c r="I12" s="341"/>
    </row>
    <row r="13" spans="1:16" ht="45" customHeight="1" x14ac:dyDescent="0.25">
      <c r="A13" s="48"/>
      <c r="B13" s="259" t="s">
        <v>4836</v>
      </c>
      <c r="C13" s="259" t="s">
        <v>4837</v>
      </c>
      <c r="D13" s="259"/>
      <c r="E13" s="76">
        <v>90000</v>
      </c>
      <c r="F13" s="77" t="s">
        <v>592</v>
      </c>
      <c r="G13" s="77" t="s">
        <v>1154</v>
      </c>
      <c r="H13" s="152" t="s">
        <v>577</v>
      </c>
      <c r="I13" s="259"/>
    </row>
    <row r="14" spans="1:16" ht="62.25" customHeight="1" x14ac:dyDescent="0.25">
      <c r="A14" s="48"/>
      <c r="B14" s="259" t="s">
        <v>4838</v>
      </c>
      <c r="C14" s="259" t="s">
        <v>4839</v>
      </c>
      <c r="D14" s="345"/>
      <c r="E14" s="76">
        <v>150000</v>
      </c>
      <c r="F14" s="128" t="s">
        <v>4840</v>
      </c>
      <c r="G14" s="77" t="s">
        <v>1154</v>
      </c>
      <c r="H14" s="77" t="s">
        <v>369</v>
      </c>
      <c r="I14" s="341"/>
    </row>
    <row r="15" spans="1:16" ht="62.25" customHeight="1" x14ac:dyDescent="0.25">
      <c r="A15" s="48"/>
      <c r="B15" s="259" t="s">
        <v>137</v>
      </c>
      <c r="C15" s="259" t="s">
        <v>4841</v>
      </c>
      <c r="D15" s="345"/>
      <c r="E15" s="76">
        <v>85000</v>
      </c>
      <c r="F15" s="128" t="s">
        <v>534</v>
      </c>
      <c r="G15" s="77" t="s">
        <v>1154</v>
      </c>
      <c r="H15" s="77" t="s">
        <v>4315</v>
      </c>
      <c r="I15" s="259"/>
    </row>
    <row r="16" spans="1:16" ht="61.5" customHeight="1" x14ac:dyDescent="0.25">
      <c r="A16" s="48"/>
      <c r="B16" s="259" t="s">
        <v>4842</v>
      </c>
      <c r="C16" s="259" t="s">
        <v>685</v>
      </c>
      <c r="D16" s="345"/>
      <c r="E16" s="76">
        <v>46650</v>
      </c>
      <c r="F16" s="128" t="s">
        <v>686</v>
      </c>
      <c r="G16" s="77" t="s">
        <v>1154</v>
      </c>
      <c r="H16" s="77" t="s">
        <v>23</v>
      </c>
      <c r="I16" s="259"/>
    </row>
    <row r="17" spans="1:9" ht="63.75" customHeight="1" x14ac:dyDescent="0.25">
      <c r="A17" s="48"/>
      <c r="B17" s="259" t="s">
        <v>4843</v>
      </c>
      <c r="C17" s="259" t="s">
        <v>688</v>
      </c>
      <c r="D17" s="345"/>
      <c r="E17" s="76">
        <v>8640</v>
      </c>
      <c r="F17" s="128" t="s">
        <v>689</v>
      </c>
      <c r="G17" s="77" t="s">
        <v>1154</v>
      </c>
      <c r="H17" s="77" t="s">
        <v>4844</v>
      </c>
      <c r="I17" s="259"/>
    </row>
    <row r="18" spans="1:9" ht="78.75" customHeight="1" x14ac:dyDescent="0.25">
      <c r="A18" s="48"/>
      <c r="B18" s="340" t="s">
        <v>13</v>
      </c>
      <c r="C18" s="340" t="s">
        <v>485</v>
      </c>
      <c r="D18" s="341"/>
      <c r="E18" s="342">
        <v>750000</v>
      </c>
      <c r="F18" s="343" t="s">
        <v>486</v>
      </c>
      <c r="G18" s="77" t="s">
        <v>1154</v>
      </c>
      <c r="H18" s="347" t="s">
        <v>4844</v>
      </c>
      <c r="I18" s="341"/>
    </row>
    <row r="19" spans="1:9" ht="104.25" customHeight="1" x14ac:dyDescent="0.25">
      <c r="A19" s="48"/>
      <c r="B19" s="346" t="s">
        <v>520</v>
      </c>
      <c r="C19" s="259" t="s">
        <v>690</v>
      </c>
      <c r="D19" s="259"/>
      <c r="E19" s="76">
        <v>320000</v>
      </c>
      <c r="F19" s="77" t="s">
        <v>691</v>
      </c>
      <c r="G19" s="77" t="s">
        <v>1154</v>
      </c>
      <c r="H19" s="77" t="s">
        <v>577</v>
      </c>
      <c r="I19" s="341"/>
    </row>
    <row r="20" spans="1:9" ht="72" customHeight="1" x14ac:dyDescent="0.25">
      <c r="A20" s="48"/>
      <c r="B20" s="340" t="s">
        <v>692</v>
      </c>
      <c r="C20" s="340" t="s">
        <v>693</v>
      </c>
      <c r="D20" s="341"/>
      <c r="E20" s="342">
        <v>80000</v>
      </c>
      <c r="F20" s="343" t="s">
        <v>415</v>
      </c>
      <c r="G20" s="77" t="s">
        <v>1154</v>
      </c>
      <c r="H20" s="347" t="s">
        <v>577</v>
      </c>
      <c r="I20" s="341"/>
    </row>
    <row r="21" spans="1:9" ht="72" customHeight="1" x14ac:dyDescent="0.25">
      <c r="A21" s="48"/>
      <c r="B21" s="340" t="s">
        <v>4845</v>
      </c>
      <c r="C21" s="340" t="s">
        <v>4846</v>
      </c>
      <c r="D21" s="341"/>
      <c r="E21" s="342">
        <v>410000</v>
      </c>
      <c r="F21" s="343" t="s">
        <v>4847</v>
      </c>
      <c r="G21" s="77" t="s">
        <v>1154</v>
      </c>
      <c r="H21" s="347" t="s">
        <v>577</v>
      </c>
      <c r="I21" s="341"/>
    </row>
    <row r="22" spans="1:9" ht="60" customHeight="1" x14ac:dyDescent="0.25">
      <c r="A22" s="48"/>
      <c r="B22" s="340" t="s">
        <v>3207</v>
      </c>
      <c r="C22" s="340" t="s">
        <v>4848</v>
      </c>
      <c r="D22" s="341"/>
      <c r="E22" s="342">
        <v>300000</v>
      </c>
      <c r="F22" s="343" t="s">
        <v>385</v>
      </c>
      <c r="G22" s="77" t="s">
        <v>1154</v>
      </c>
      <c r="H22" s="348" t="s">
        <v>4844</v>
      </c>
      <c r="I22" s="341"/>
    </row>
    <row r="23" spans="1:9" ht="81" customHeight="1" x14ac:dyDescent="0.25">
      <c r="A23" s="48"/>
      <c r="B23" s="259" t="s">
        <v>4849</v>
      </c>
      <c r="C23" s="259" t="s">
        <v>4850</v>
      </c>
      <c r="D23" s="345"/>
      <c r="E23" s="76">
        <v>26000</v>
      </c>
      <c r="F23" s="128" t="s">
        <v>586</v>
      </c>
      <c r="G23" s="77" t="s">
        <v>1154</v>
      </c>
      <c r="H23" s="77" t="s">
        <v>493</v>
      </c>
      <c r="I23" s="259"/>
    </row>
    <row r="24" spans="1:9" ht="81.75" customHeight="1" x14ac:dyDescent="0.25">
      <c r="A24" s="48"/>
      <c r="B24" s="259" t="s">
        <v>4851</v>
      </c>
      <c r="C24" s="259" t="s">
        <v>4852</v>
      </c>
      <c r="D24" s="345"/>
      <c r="E24" s="76">
        <v>310000</v>
      </c>
      <c r="F24" s="128" t="s">
        <v>4853</v>
      </c>
      <c r="G24" s="77" t="s">
        <v>1154</v>
      </c>
      <c r="H24" s="77" t="s">
        <v>493</v>
      </c>
      <c r="I24" s="349"/>
    </row>
    <row r="25" spans="1:9" ht="63.75" customHeight="1" x14ac:dyDescent="0.25">
      <c r="A25" s="48"/>
      <c r="B25" s="340" t="s">
        <v>694</v>
      </c>
      <c r="C25" s="340" t="s">
        <v>695</v>
      </c>
      <c r="D25" s="341"/>
      <c r="E25" s="342">
        <v>40000</v>
      </c>
      <c r="F25" s="343" t="s">
        <v>280</v>
      </c>
      <c r="G25" s="77" t="s">
        <v>1154</v>
      </c>
      <c r="H25" s="347" t="s">
        <v>185</v>
      </c>
      <c r="I25" s="341"/>
    </row>
    <row r="26" spans="1:9" ht="96.75" customHeight="1" x14ac:dyDescent="0.25">
      <c r="A26" s="48"/>
      <c r="B26" s="340" t="s">
        <v>4854</v>
      </c>
      <c r="C26" s="340" t="s">
        <v>4855</v>
      </c>
      <c r="D26" s="341"/>
      <c r="E26" s="342">
        <v>12000</v>
      </c>
      <c r="F26" s="343" t="s">
        <v>492</v>
      </c>
      <c r="G26" s="77" t="s">
        <v>1154</v>
      </c>
      <c r="H26" s="348" t="s">
        <v>369</v>
      </c>
      <c r="I26" s="341"/>
    </row>
    <row r="27" spans="1:9" ht="99" customHeight="1" x14ac:dyDescent="0.25">
      <c r="A27" s="48"/>
      <c r="B27" s="340" t="s">
        <v>4856</v>
      </c>
      <c r="C27" s="340" t="s">
        <v>4857</v>
      </c>
      <c r="D27" s="341"/>
      <c r="E27" s="342">
        <v>5000</v>
      </c>
      <c r="F27" s="343" t="s">
        <v>399</v>
      </c>
      <c r="G27" s="77" t="s">
        <v>1154</v>
      </c>
      <c r="H27" s="347" t="s">
        <v>577</v>
      </c>
      <c r="I27" s="341"/>
    </row>
    <row r="28" spans="1:9" ht="117.75" customHeight="1" x14ac:dyDescent="0.25">
      <c r="A28" s="48"/>
      <c r="B28" s="340" t="s">
        <v>877</v>
      </c>
      <c r="C28" s="340" t="s">
        <v>4858</v>
      </c>
      <c r="D28" s="341"/>
      <c r="E28" s="342">
        <v>43000</v>
      </c>
      <c r="F28" s="343" t="s">
        <v>4859</v>
      </c>
      <c r="G28" s="77" t="s">
        <v>1154</v>
      </c>
      <c r="H28" s="347" t="s">
        <v>3012</v>
      </c>
      <c r="I28" s="341"/>
    </row>
    <row r="29" spans="1:9" ht="81.75" customHeight="1" x14ac:dyDescent="0.25">
      <c r="A29" s="48"/>
      <c r="B29" s="340" t="s">
        <v>696</v>
      </c>
      <c r="C29" s="340" t="s">
        <v>697</v>
      </c>
      <c r="D29" s="341"/>
      <c r="E29" s="342">
        <v>437000</v>
      </c>
      <c r="F29" s="343" t="s">
        <v>698</v>
      </c>
      <c r="G29" s="77" t="s">
        <v>1154</v>
      </c>
      <c r="H29" s="77" t="s">
        <v>141</v>
      </c>
      <c r="I29" s="341"/>
    </row>
    <row r="30" spans="1:9" ht="81.75" customHeight="1" x14ac:dyDescent="0.25">
      <c r="A30" s="48"/>
      <c r="B30" s="259" t="s">
        <v>4860</v>
      </c>
      <c r="C30" s="259" t="s">
        <v>700</v>
      </c>
      <c r="D30" s="345"/>
      <c r="E30" s="76">
        <v>180000</v>
      </c>
      <c r="F30" s="128" t="s">
        <v>701</v>
      </c>
      <c r="G30" s="77" t="s">
        <v>1154</v>
      </c>
      <c r="H30" s="77" t="s">
        <v>493</v>
      </c>
      <c r="I30" s="259"/>
    </row>
    <row r="31" spans="1:9" ht="45" customHeight="1" x14ac:dyDescent="0.25">
      <c r="A31" s="48"/>
      <c r="B31" s="259" t="s">
        <v>4861</v>
      </c>
      <c r="C31" s="259" t="s">
        <v>703</v>
      </c>
      <c r="D31" s="345"/>
      <c r="E31" s="76">
        <v>30000</v>
      </c>
      <c r="F31" s="147" t="s">
        <v>359</v>
      </c>
      <c r="G31" s="77" t="s">
        <v>1154</v>
      </c>
      <c r="H31" s="77" t="s">
        <v>329</v>
      </c>
      <c r="I31" s="259"/>
    </row>
    <row r="32" spans="1:9" ht="72" customHeight="1" x14ac:dyDescent="0.25">
      <c r="A32" s="48"/>
      <c r="B32" s="259" t="s">
        <v>704</v>
      </c>
      <c r="C32" s="259" t="s">
        <v>705</v>
      </c>
      <c r="D32" s="345"/>
      <c r="E32" s="76">
        <v>15000</v>
      </c>
      <c r="F32" s="128" t="s">
        <v>269</v>
      </c>
      <c r="G32" s="77" t="s">
        <v>1154</v>
      </c>
      <c r="H32" s="77" t="s">
        <v>329</v>
      </c>
      <c r="I32" s="259"/>
    </row>
    <row r="33" spans="1:9" ht="65.25" customHeight="1" x14ac:dyDescent="0.25">
      <c r="A33" s="48"/>
      <c r="B33" s="259" t="s">
        <v>706</v>
      </c>
      <c r="C33" s="259" t="s">
        <v>707</v>
      </c>
      <c r="D33" s="345"/>
      <c r="E33" s="76">
        <v>507000</v>
      </c>
      <c r="F33" s="128" t="s">
        <v>708</v>
      </c>
      <c r="G33" s="77" t="s">
        <v>1154</v>
      </c>
      <c r="H33" s="77" t="s">
        <v>369</v>
      </c>
      <c r="I33" s="259"/>
    </row>
    <row r="34" spans="1:9" ht="44.25" customHeight="1" x14ac:dyDescent="0.25">
      <c r="A34" s="48"/>
      <c r="B34" s="346" t="s">
        <v>4862</v>
      </c>
      <c r="C34" s="259" t="s">
        <v>710</v>
      </c>
      <c r="D34" s="259"/>
      <c r="E34" s="76">
        <v>130000</v>
      </c>
      <c r="F34" s="77" t="s">
        <v>711</v>
      </c>
      <c r="G34" s="77" t="s">
        <v>1154</v>
      </c>
      <c r="H34" s="77" t="s">
        <v>369</v>
      </c>
      <c r="I34" s="341"/>
    </row>
    <row r="35" spans="1:9" ht="83.25" customHeight="1" x14ac:dyDescent="0.25">
      <c r="A35" s="48"/>
      <c r="B35" s="259" t="s">
        <v>4863</v>
      </c>
      <c r="C35" s="259" t="s">
        <v>713</v>
      </c>
      <c r="D35" s="345"/>
      <c r="E35" s="76">
        <v>276000</v>
      </c>
      <c r="F35" s="128" t="s">
        <v>714</v>
      </c>
      <c r="G35" s="77" t="s">
        <v>1154</v>
      </c>
      <c r="H35" s="77" t="s">
        <v>715</v>
      </c>
      <c r="I35" s="259"/>
    </row>
    <row r="36" spans="1:9" ht="66.75" customHeight="1" x14ac:dyDescent="0.25">
      <c r="A36" s="48"/>
      <c r="B36" s="346" t="s">
        <v>4864</v>
      </c>
      <c r="C36" s="259" t="s">
        <v>4865</v>
      </c>
      <c r="D36" s="259"/>
      <c r="E36" s="76">
        <v>40000</v>
      </c>
      <c r="F36" s="77" t="s">
        <v>280</v>
      </c>
      <c r="G36" s="77" t="s">
        <v>1154</v>
      </c>
      <c r="H36" s="77" t="s">
        <v>4866</v>
      </c>
      <c r="I36" s="341"/>
    </row>
    <row r="37" spans="1:9" ht="63.75" customHeight="1" x14ac:dyDescent="0.25">
      <c r="A37" s="48"/>
      <c r="B37" s="340" t="s">
        <v>4867</v>
      </c>
      <c r="C37" s="340" t="s">
        <v>4868</v>
      </c>
      <c r="D37" s="341"/>
      <c r="E37" s="342">
        <v>6630</v>
      </c>
      <c r="F37" s="343" t="s">
        <v>487</v>
      </c>
      <c r="G37" s="77" t="s">
        <v>1154</v>
      </c>
      <c r="H37" s="347" t="s">
        <v>191</v>
      </c>
      <c r="I37" s="341"/>
    </row>
    <row r="38" spans="1:9" ht="42.75" customHeight="1" x14ac:dyDescent="0.25">
      <c r="A38" s="48"/>
      <c r="B38" s="259" t="s">
        <v>488</v>
      </c>
      <c r="C38" s="259" t="s">
        <v>489</v>
      </c>
      <c r="D38" s="345"/>
      <c r="E38" s="76">
        <v>30000</v>
      </c>
      <c r="F38" s="128" t="s">
        <v>359</v>
      </c>
      <c r="G38" s="77" t="s">
        <v>1154</v>
      </c>
      <c r="H38" s="77" t="s">
        <v>18</v>
      </c>
      <c r="I38" s="259"/>
    </row>
    <row r="39" spans="1:9" ht="62.25" customHeight="1" x14ac:dyDescent="0.25">
      <c r="A39" s="48"/>
      <c r="B39" s="340" t="s">
        <v>98</v>
      </c>
      <c r="C39" s="340" t="s">
        <v>490</v>
      </c>
      <c r="D39" s="341"/>
      <c r="E39" s="342">
        <v>85500</v>
      </c>
      <c r="F39" s="343" t="s">
        <v>491</v>
      </c>
      <c r="G39" s="77" t="s">
        <v>1154</v>
      </c>
      <c r="H39" s="347" t="s">
        <v>577</v>
      </c>
      <c r="I39" s="341"/>
    </row>
    <row r="40" spans="1:9" ht="86.25" customHeight="1" x14ac:dyDescent="0.25">
      <c r="A40" s="48"/>
      <c r="B40" s="259" t="s">
        <v>4869</v>
      </c>
      <c r="C40" s="259" t="s">
        <v>4870</v>
      </c>
      <c r="D40" s="345"/>
      <c r="E40" s="76">
        <v>190000</v>
      </c>
      <c r="F40" s="128" t="s">
        <v>4871</v>
      </c>
      <c r="G40" s="77" t="s">
        <v>1154</v>
      </c>
      <c r="H40" s="77" t="s">
        <v>4866</v>
      </c>
      <c r="I40" s="259"/>
    </row>
    <row r="41" spans="1:9" ht="65.25" customHeight="1" x14ac:dyDescent="0.25">
      <c r="A41" s="48"/>
      <c r="B41" s="259" t="s">
        <v>4872</v>
      </c>
      <c r="C41" s="259" t="s">
        <v>4873</v>
      </c>
      <c r="D41" s="345"/>
      <c r="E41" s="76">
        <v>19200</v>
      </c>
      <c r="F41" s="128" t="s">
        <v>4874</v>
      </c>
      <c r="G41" s="77" t="s">
        <v>1154</v>
      </c>
      <c r="H41" s="77" t="s">
        <v>4844</v>
      </c>
      <c r="I41" s="259"/>
    </row>
    <row r="42" spans="1:9" ht="111.75" customHeight="1" x14ac:dyDescent="0.25">
      <c r="A42" s="48"/>
      <c r="B42" s="340" t="s">
        <v>27</v>
      </c>
      <c r="C42" s="340" t="s">
        <v>256</v>
      </c>
      <c r="D42" s="341"/>
      <c r="E42" s="342">
        <v>12000</v>
      </c>
      <c r="F42" s="343" t="s">
        <v>492</v>
      </c>
      <c r="G42" s="77" t="s">
        <v>1154</v>
      </c>
      <c r="H42" s="348" t="s">
        <v>16</v>
      </c>
      <c r="I42" s="341"/>
    </row>
    <row r="43" spans="1:9" ht="120.75" customHeight="1" x14ac:dyDescent="0.25">
      <c r="A43" s="48"/>
      <c r="B43" s="259" t="s">
        <v>4875</v>
      </c>
      <c r="C43" s="259" t="s">
        <v>4876</v>
      </c>
      <c r="D43" s="345"/>
      <c r="E43" s="76">
        <v>30000</v>
      </c>
      <c r="F43" s="128" t="s">
        <v>359</v>
      </c>
      <c r="G43" s="77" t="s">
        <v>1154</v>
      </c>
      <c r="H43" s="77" t="s">
        <v>493</v>
      </c>
      <c r="I43" s="259"/>
    </row>
    <row r="44" spans="1:9" ht="112.5" customHeight="1" x14ac:dyDescent="0.25">
      <c r="A44" s="48"/>
      <c r="B44" s="259" t="s">
        <v>4877</v>
      </c>
      <c r="C44" s="259" t="s">
        <v>4878</v>
      </c>
      <c r="D44" s="345"/>
      <c r="E44" s="76">
        <v>2880000</v>
      </c>
      <c r="F44" s="128" t="s">
        <v>4879</v>
      </c>
      <c r="G44" s="77" t="s">
        <v>1154</v>
      </c>
      <c r="H44" s="77" t="s">
        <v>293</v>
      </c>
      <c r="I44" s="259"/>
    </row>
    <row r="45" spans="1:9" ht="99.75" customHeight="1" x14ac:dyDescent="0.25">
      <c r="A45" s="48"/>
      <c r="B45" s="259" t="s">
        <v>4880</v>
      </c>
      <c r="C45" s="350" t="s">
        <v>4881</v>
      </c>
      <c r="D45" s="345"/>
      <c r="E45" s="76">
        <v>4000</v>
      </c>
      <c r="F45" s="149" t="s">
        <v>4882</v>
      </c>
      <c r="G45" s="77" t="s">
        <v>1154</v>
      </c>
      <c r="H45" s="77" t="s">
        <v>374</v>
      </c>
      <c r="I45" s="341"/>
    </row>
    <row r="46" spans="1:9" ht="42" customHeight="1" x14ac:dyDescent="0.25">
      <c r="A46" s="48"/>
      <c r="B46" s="259" t="s">
        <v>4883</v>
      </c>
      <c r="C46" s="259" t="s">
        <v>4884</v>
      </c>
      <c r="D46" s="345"/>
      <c r="E46" s="76">
        <v>3740000</v>
      </c>
      <c r="F46" s="128" t="s">
        <v>4885</v>
      </c>
      <c r="G46" s="77" t="s">
        <v>1154</v>
      </c>
      <c r="H46" s="77" t="s">
        <v>369</v>
      </c>
      <c r="I46" s="341"/>
    </row>
    <row r="47" spans="1:9" ht="60.75" customHeight="1" x14ac:dyDescent="0.25">
      <c r="A47" s="48"/>
      <c r="B47" s="259" t="s">
        <v>4886</v>
      </c>
      <c r="C47" s="259" t="s">
        <v>4887</v>
      </c>
      <c r="D47" s="345"/>
      <c r="E47" s="76">
        <v>20000</v>
      </c>
      <c r="F47" s="128" t="s">
        <v>586</v>
      </c>
      <c r="G47" s="77" t="s">
        <v>1154</v>
      </c>
      <c r="H47" s="77" t="s">
        <v>493</v>
      </c>
      <c r="I47" s="341"/>
    </row>
    <row r="48" spans="1:9" ht="62.25" customHeight="1" x14ac:dyDescent="0.25">
      <c r="A48" s="48"/>
      <c r="B48" s="259" t="s">
        <v>4888</v>
      </c>
      <c r="C48" s="259" t="s">
        <v>4889</v>
      </c>
      <c r="D48" s="345"/>
      <c r="E48" s="76">
        <v>50000</v>
      </c>
      <c r="F48" s="128" t="s">
        <v>4890</v>
      </c>
      <c r="G48" s="77" t="s">
        <v>1154</v>
      </c>
      <c r="H48" s="77" t="s">
        <v>4891</v>
      </c>
      <c r="I48" s="341"/>
    </row>
    <row r="49" spans="1:11" ht="102.75" customHeight="1" thickBot="1" x14ac:dyDescent="0.3">
      <c r="A49" s="48"/>
      <c r="B49" s="340" t="s">
        <v>4892</v>
      </c>
      <c r="C49" s="340" t="s">
        <v>4893</v>
      </c>
      <c r="D49" s="341"/>
      <c r="E49" s="342">
        <v>10000</v>
      </c>
      <c r="F49" s="343" t="s">
        <v>1061</v>
      </c>
      <c r="G49" s="77" t="s">
        <v>1154</v>
      </c>
      <c r="H49" s="347" t="s">
        <v>293</v>
      </c>
      <c r="I49" s="341"/>
    </row>
    <row r="50" spans="1:11" s="24" customFormat="1" ht="82.5" customHeight="1" thickBot="1" x14ac:dyDescent="0.3">
      <c r="B50" s="299" t="s">
        <v>30</v>
      </c>
      <c r="C50" s="300"/>
      <c r="D50" s="300"/>
      <c r="E50" s="25">
        <f>SUM(E5:E49)</f>
        <v>13257420</v>
      </c>
      <c r="F50" s="26" t="s">
        <v>4894</v>
      </c>
      <c r="G50" s="233"/>
      <c r="H50" s="233"/>
      <c r="I50" s="28"/>
      <c r="K50" s="29"/>
    </row>
    <row r="72" spans="1:6" x14ac:dyDescent="0.25">
      <c r="A72" s="3"/>
      <c r="B72" s="3"/>
      <c r="C72" s="3"/>
      <c r="E72" s="3"/>
      <c r="F72" s="3"/>
    </row>
    <row r="74" spans="1:6" x14ac:dyDescent="0.25">
      <c r="A74" s="3"/>
      <c r="B74" s="3"/>
      <c r="C74" s="3"/>
      <c r="E74" s="3"/>
      <c r="F74" s="3"/>
    </row>
    <row r="87" spans="1:6" x14ac:dyDescent="0.25">
      <c r="A87" s="3"/>
      <c r="B87" s="3"/>
      <c r="C87" s="3"/>
      <c r="E87" s="3"/>
      <c r="F87" s="3"/>
    </row>
    <row r="89" spans="1:6" x14ac:dyDescent="0.25">
      <c r="A89" s="3"/>
      <c r="B89" s="3"/>
      <c r="C89" s="3"/>
      <c r="E89" s="3"/>
      <c r="F89" s="3"/>
    </row>
  </sheetData>
  <mergeCells count="9">
    <mergeCell ref="B50:D50"/>
    <mergeCell ref="A1:I1"/>
    <mergeCell ref="J1:L1"/>
    <mergeCell ref="N1:O1"/>
    <mergeCell ref="A2:I2"/>
    <mergeCell ref="K2:M2"/>
    <mergeCell ref="O2:P2"/>
    <mergeCell ref="E3:F3"/>
    <mergeCell ref="E4:F4"/>
  </mergeCells>
  <pageMargins left="0.7" right="0.7" top="0.75" bottom="0.75" header="0.3" footer="0.3"/>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P89"/>
  <sheetViews>
    <sheetView topLeftCell="B19" workbookViewId="0">
      <selection activeCell="C28" sqref="C28"/>
    </sheetView>
  </sheetViews>
  <sheetFormatPr defaultRowHeight="16.5" x14ac:dyDescent="0.25"/>
  <cols>
    <col min="1" max="1" width="5.5703125" style="1" hidden="1" customWidth="1"/>
    <col min="2" max="2" width="21.140625" style="1" customWidth="1"/>
    <col min="3" max="3" width="79.42578125" style="2" customWidth="1"/>
    <col min="4" max="4" width="16" style="3" customWidth="1"/>
    <col min="5" max="5" width="22.42578125" style="4" bestFit="1" customWidth="1"/>
    <col min="6" max="6" width="45.42578125" style="39" customWidth="1"/>
    <col min="7" max="7" width="18" style="3" customWidth="1"/>
    <col min="8" max="8" width="22.5703125" style="3" customWidth="1"/>
    <col min="9" max="9" width="34.85546875" style="3" customWidth="1"/>
    <col min="10" max="10" width="14.7109375" style="3" bestFit="1" customWidth="1"/>
    <col min="11" max="16384" width="9.140625" style="3"/>
  </cols>
  <sheetData>
    <row r="1" spans="1:16" s="42" customFormat="1" ht="27.75" customHeight="1" x14ac:dyDescent="0.25">
      <c r="A1" s="307" t="s">
        <v>4695</v>
      </c>
      <c r="B1" s="307"/>
      <c r="C1" s="307"/>
      <c r="D1" s="307"/>
      <c r="E1" s="307"/>
      <c r="F1" s="307"/>
      <c r="G1" s="307"/>
      <c r="H1" s="307"/>
      <c r="I1" s="307"/>
      <c r="J1" s="301"/>
      <c r="K1" s="301"/>
      <c r="L1" s="301"/>
      <c r="M1" s="15"/>
      <c r="N1" s="301"/>
      <c r="O1" s="301"/>
    </row>
    <row r="2" spans="1:16" ht="15" customHeight="1" thickBot="1" x14ac:dyDescent="0.3">
      <c r="A2" s="302"/>
      <c r="B2" s="302"/>
      <c r="C2" s="302"/>
      <c r="D2" s="302"/>
      <c r="E2" s="302"/>
      <c r="F2" s="302"/>
      <c r="G2" s="302"/>
      <c r="H2" s="302"/>
      <c r="I2" s="302"/>
      <c r="K2" s="303"/>
      <c r="L2" s="303"/>
      <c r="M2" s="303"/>
      <c r="O2" s="304"/>
      <c r="P2" s="304"/>
    </row>
    <row r="3" spans="1:16" ht="122.25" customHeight="1" thickBot="1" x14ac:dyDescent="0.3">
      <c r="A3" s="18" t="s">
        <v>3</v>
      </c>
      <c r="B3" s="19" t="s">
        <v>4</v>
      </c>
      <c r="C3" s="20" t="s">
        <v>5</v>
      </c>
      <c r="D3" s="20" t="s">
        <v>6</v>
      </c>
      <c r="E3" s="305" t="s">
        <v>37</v>
      </c>
      <c r="F3" s="306"/>
      <c r="G3" s="21" t="s">
        <v>7</v>
      </c>
      <c r="H3" s="21" t="s">
        <v>8</v>
      </c>
      <c r="I3" s="22" t="s">
        <v>9</v>
      </c>
    </row>
    <row r="4" spans="1:16" ht="18.75" x14ac:dyDescent="0.25">
      <c r="A4" s="18">
        <v>1</v>
      </c>
      <c r="B4" s="43">
        <v>1</v>
      </c>
      <c r="C4" s="44">
        <v>2</v>
      </c>
      <c r="D4" s="212">
        <v>3</v>
      </c>
      <c r="E4" s="298">
        <v>4</v>
      </c>
      <c r="F4" s="298"/>
      <c r="G4" s="212">
        <v>5</v>
      </c>
      <c r="H4" s="212">
        <v>6</v>
      </c>
      <c r="I4" s="47">
        <v>7</v>
      </c>
    </row>
    <row r="5" spans="1:16" ht="68.25" customHeight="1" x14ac:dyDescent="0.25">
      <c r="A5" s="48"/>
      <c r="B5" s="283" t="s">
        <v>4696</v>
      </c>
      <c r="C5" s="75" t="s">
        <v>4697</v>
      </c>
      <c r="D5" s="185"/>
      <c r="E5" s="284">
        <v>4200</v>
      </c>
      <c r="F5" s="149" t="s">
        <v>4698</v>
      </c>
      <c r="G5" s="77" t="s">
        <v>1154</v>
      </c>
      <c r="H5" s="129" t="s">
        <v>16</v>
      </c>
      <c r="I5" s="54"/>
    </row>
    <row r="6" spans="1:16" ht="68.25" customHeight="1" x14ac:dyDescent="0.25">
      <c r="A6" s="48"/>
      <c r="B6" s="285" t="s">
        <v>77</v>
      </c>
      <c r="C6" s="75" t="s">
        <v>4699</v>
      </c>
      <c r="D6" s="286"/>
      <c r="E6" s="257">
        <v>148800</v>
      </c>
      <c r="F6" s="258" t="s">
        <v>4700</v>
      </c>
      <c r="G6" s="77" t="s">
        <v>1154</v>
      </c>
      <c r="H6" s="253" t="s">
        <v>16</v>
      </c>
      <c r="I6" s="54"/>
    </row>
    <row r="7" spans="1:16" ht="68.25" customHeight="1" x14ac:dyDescent="0.25">
      <c r="A7" s="48"/>
      <c r="B7" s="285" t="s">
        <v>4701</v>
      </c>
      <c r="C7" s="75" t="s">
        <v>4702</v>
      </c>
      <c r="D7" s="286"/>
      <c r="E7" s="257">
        <v>28800</v>
      </c>
      <c r="F7" s="258" t="s">
        <v>719</v>
      </c>
      <c r="G7" s="77" t="s">
        <v>1154</v>
      </c>
      <c r="H7" s="253" t="s">
        <v>16</v>
      </c>
      <c r="I7" s="54"/>
    </row>
    <row r="8" spans="1:16" ht="68.25" customHeight="1" x14ac:dyDescent="0.25">
      <c r="A8" s="48"/>
      <c r="B8" s="285" t="s">
        <v>4703</v>
      </c>
      <c r="C8" s="75" t="s">
        <v>4704</v>
      </c>
      <c r="D8" s="286"/>
      <c r="E8" s="257">
        <v>31200</v>
      </c>
      <c r="F8" s="258" t="s">
        <v>4705</v>
      </c>
      <c r="G8" s="77" t="s">
        <v>1154</v>
      </c>
      <c r="H8" s="253" t="s">
        <v>16</v>
      </c>
      <c r="I8" s="54"/>
    </row>
    <row r="9" spans="1:16" ht="68.25" customHeight="1" x14ac:dyDescent="0.25">
      <c r="A9" s="48"/>
      <c r="B9" s="285" t="s">
        <v>4706</v>
      </c>
      <c r="C9" s="75" t="s">
        <v>4707</v>
      </c>
      <c r="D9" s="286"/>
      <c r="E9" s="257">
        <v>6000</v>
      </c>
      <c r="F9" s="258" t="s">
        <v>718</v>
      </c>
      <c r="G9" s="77" t="s">
        <v>1154</v>
      </c>
      <c r="H9" s="253" t="s">
        <v>16</v>
      </c>
      <c r="I9" s="54"/>
    </row>
    <row r="10" spans="1:16" ht="68.25" customHeight="1" x14ac:dyDescent="0.25">
      <c r="A10" s="48"/>
      <c r="B10" s="285" t="s">
        <v>4708</v>
      </c>
      <c r="C10" s="75" t="s">
        <v>4709</v>
      </c>
      <c r="D10" s="286"/>
      <c r="E10" s="257">
        <v>94800</v>
      </c>
      <c r="F10" s="258" t="s">
        <v>720</v>
      </c>
      <c r="G10" s="77" t="s">
        <v>1154</v>
      </c>
      <c r="H10" s="253" t="s">
        <v>16</v>
      </c>
      <c r="I10" s="54"/>
    </row>
    <row r="11" spans="1:16" ht="85.5" customHeight="1" x14ac:dyDescent="0.25">
      <c r="A11" s="48"/>
      <c r="B11" s="285" t="s">
        <v>4710</v>
      </c>
      <c r="C11" s="75" t="s">
        <v>4711</v>
      </c>
      <c r="D11" s="286"/>
      <c r="E11" s="257">
        <v>104400</v>
      </c>
      <c r="F11" s="258" t="s">
        <v>4712</v>
      </c>
      <c r="G11" s="77" t="s">
        <v>1154</v>
      </c>
      <c r="H11" s="253" t="s">
        <v>16</v>
      </c>
      <c r="I11" s="54"/>
    </row>
    <row r="12" spans="1:16" ht="81" customHeight="1" x14ac:dyDescent="0.25">
      <c r="A12" s="48"/>
      <c r="B12" s="285" t="s">
        <v>2479</v>
      </c>
      <c r="C12" s="75" t="s">
        <v>716</v>
      </c>
      <c r="D12" s="286"/>
      <c r="E12" s="257">
        <v>16800</v>
      </c>
      <c r="F12" s="258" t="s">
        <v>717</v>
      </c>
      <c r="G12" s="77" t="s">
        <v>1154</v>
      </c>
      <c r="H12" s="253" t="s">
        <v>16</v>
      </c>
      <c r="I12" s="54"/>
    </row>
    <row r="13" spans="1:16" ht="68.25" customHeight="1" x14ac:dyDescent="0.25">
      <c r="A13" s="48"/>
      <c r="B13" s="285" t="s">
        <v>4713</v>
      </c>
      <c r="C13" s="75" t="s">
        <v>4714</v>
      </c>
      <c r="D13" s="286"/>
      <c r="E13" s="257">
        <v>19800</v>
      </c>
      <c r="F13" s="258" t="s">
        <v>4715</v>
      </c>
      <c r="G13" s="77" t="s">
        <v>1154</v>
      </c>
      <c r="H13" s="253" t="s">
        <v>16</v>
      </c>
      <c r="I13" s="54"/>
    </row>
    <row r="14" spans="1:16" ht="85.5" customHeight="1" x14ac:dyDescent="0.25">
      <c r="A14" s="48"/>
      <c r="B14" s="287" t="s">
        <v>4716</v>
      </c>
      <c r="C14" s="75" t="s">
        <v>4717</v>
      </c>
      <c r="D14" s="286"/>
      <c r="E14" s="257">
        <v>3000</v>
      </c>
      <c r="F14" s="258" t="s">
        <v>4718</v>
      </c>
      <c r="G14" s="77" t="s">
        <v>1154</v>
      </c>
      <c r="H14" s="253" t="s">
        <v>16</v>
      </c>
      <c r="I14" s="54"/>
    </row>
    <row r="15" spans="1:16" ht="68.25" customHeight="1" x14ac:dyDescent="0.25">
      <c r="A15" s="48"/>
      <c r="B15" s="285" t="s">
        <v>4719</v>
      </c>
      <c r="C15" s="75" t="s">
        <v>4720</v>
      </c>
      <c r="D15" s="286"/>
      <c r="E15" s="257">
        <v>46800</v>
      </c>
      <c r="F15" s="258" t="s">
        <v>4721</v>
      </c>
      <c r="G15" s="77" t="s">
        <v>1154</v>
      </c>
      <c r="H15" s="253" t="s">
        <v>16</v>
      </c>
      <c r="I15" s="54"/>
    </row>
    <row r="16" spans="1:16" ht="68.25" customHeight="1" x14ac:dyDescent="0.25">
      <c r="A16" s="48"/>
      <c r="B16" s="283" t="s">
        <v>4722</v>
      </c>
      <c r="C16" s="288" t="s">
        <v>4723</v>
      </c>
      <c r="D16" s="286"/>
      <c r="E16" s="257">
        <v>7200</v>
      </c>
      <c r="F16" s="258" t="s">
        <v>4724</v>
      </c>
      <c r="G16" s="77" t="s">
        <v>1154</v>
      </c>
      <c r="H16" s="253" t="s">
        <v>16</v>
      </c>
      <c r="I16" s="54"/>
    </row>
    <row r="17" spans="1:11" ht="86.25" customHeight="1" x14ac:dyDescent="0.25">
      <c r="A17" s="48"/>
      <c r="B17" s="285" t="s">
        <v>4725</v>
      </c>
      <c r="C17" s="75" t="s">
        <v>4726</v>
      </c>
      <c r="D17" s="286"/>
      <c r="E17" s="257">
        <v>46800</v>
      </c>
      <c r="F17" s="258" t="s">
        <v>4721</v>
      </c>
      <c r="G17" s="77" t="s">
        <v>1154</v>
      </c>
      <c r="H17" s="253" t="s">
        <v>16</v>
      </c>
      <c r="I17" s="54"/>
    </row>
    <row r="18" spans="1:11" ht="87.75" customHeight="1" x14ac:dyDescent="0.25">
      <c r="A18" s="48"/>
      <c r="B18" s="289" t="s">
        <v>4727</v>
      </c>
      <c r="C18" s="290" t="s">
        <v>4728</v>
      </c>
      <c r="D18" s="291"/>
      <c r="E18" s="186">
        <v>18000</v>
      </c>
      <c r="F18" s="149" t="s">
        <v>4729</v>
      </c>
      <c r="G18" s="77" t="s">
        <v>1154</v>
      </c>
      <c r="H18" s="253" t="s">
        <v>16</v>
      </c>
      <c r="I18" s="54"/>
    </row>
    <row r="19" spans="1:11" ht="99" customHeight="1" thickBot="1" x14ac:dyDescent="0.3">
      <c r="A19" s="48"/>
      <c r="B19" s="283" t="s">
        <v>4730</v>
      </c>
      <c r="C19" s="75" t="s">
        <v>4731</v>
      </c>
      <c r="D19" s="185"/>
      <c r="E19" s="186">
        <v>10164000</v>
      </c>
      <c r="F19" s="292" t="s">
        <v>4732</v>
      </c>
      <c r="G19" s="77" t="s">
        <v>1154</v>
      </c>
      <c r="H19" s="253" t="s">
        <v>16</v>
      </c>
      <c r="I19" s="54"/>
    </row>
    <row r="20" spans="1:11" s="24" customFormat="1" ht="76.5" customHeight="1" thickBot="1" x14ac:dyDescent="0.3">
      <c r="B20" s="299" t="s">
        <v>30</v>
      </c>
      <c r="C20" s="300"/>
      <c r="D20" s="300"/>
      <c r="E20" s="25">
        <f>SUM(E5:E19)</f>
        <v>10740600</v>
      </c>
      <c r="F20" s="26" t="s">
        <v>4733</v>
      </c>
      <c r="G20" s="213"/>
      <c r="H20" s="213"/>
      <c r="I20" s="28"/>
      <c r="K20" s="29"/>
    </row>
    <row r="84" spans="1:16" x14ac:dyDescent="0.25">
      <c r="A84" s="3"/>
      <c r="B84" s="3"/>
    </row>
    <row r="86" spans="1:16" x14ac:dyDescent="0.25">
      <c r="A86" s="3"/>
      <c r="B86" s="3"/>
    </row>
    <row r="87" spans="1:16" s="1" customFormat="1" ht="96" customHeight="1" x14ac:dyDescent="0.25">
      <c r="C87" s="2"/>
      <c r="D87" s="3"/>
      <c r="E87" s="4"/>
      <c r="F87" s="39"/>
      <c r="G87" s="3"/>
      <c r="H87" s="3"/>
      <c r="I87" s="3"/>
      <c r="J87" s="3"/>
      <c r="K87" s="3"/>
      <c r="L87" s="3"/>
      <c r="M87" s="3"/>
      <c r="N87" s="3"/>
      <c r="O87" s="3"/>
      <c r="P87" s="3"/>
    </row>
    <row r="89" spans="1:16" s="1" customFormat="1" ht="98.25" customHeight="1" x14ac:dyDescent="0.25">
      <c r="C89" s="2"/>
      <c r="D89" s="3"/>
      <c r="E89" s="4"/>
      <c r="F89" s="39"/>
      <c r="G89" s="3"/>
      <c r="H89" s="3"/>
      <c r="I89" s="3"/>
      <c r="J89" s="3"/>
      <c r="K89" s="3"/>
      <c r="L89" s="3"/>
      <c r="M89" s="3"/>
      <c r="N89" s="3"/>
      <c r="O89" s="3"/>
      <c r="P89" s="3"/>
    </row>
  </sheetData>
  <mergeCells count="9">
    <mergeCell ref="E4:F4"/>
    <mergeCell ref="B20:D20"/>
    <mergeCell ref="A1:I1"/>
    <mergeCell ref="J1:L1"/>
    <mergeCell ref="N1:O1"/>
    <mergeCell ref="A2:I2"/>
    <mergeCell ref="K2:M2"/>
    <mergeCell ref="O2:P2"/>
    <mergeCell ref="E3:F3"/>
  </mergeCells>
  <pageMargins left="0.7" right="0.7" top="0.75" bottom="0.75" header="0.3" footer="0.3"/>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P84"/>
  <sheetViews>
    <sheetView topLeftCell="B7" workbookViewId="0">
      <selection sqref="A1:XFD8"/>
    </sheetView>
  </sheetViews>
  <sheetFormatPr defaultRowHeight="16.5" x14ac:dyDescent="0.25"/>
  <cols>
    <col min="1" max="1" width="5.5703125" style="1" hidden="1" customWidth="1"/>
    <col min="2" max="2" width="21.140625" style="1" customWidth="1"/>
    <col min="3" max="3" width="79.42578125" style="2" customWidth="1"/>
    <col min="4" max="4" width="16" style="3" customWidth="1"/>
    <col min="5" max="5" width="22.42578125" style="4" bestFit="1" customWidth="1"/>
    <col min="6" max="6" width="45.42578125" style="39" customWidth="1"/>
    <col min="7" max="7" width="18" style="3" customWidth="1"/>
    <col min="8" max="8" width="22.5703125" style="3" customWidth="1"/>
    <col min="9" max="9" width="34.85546875" style="3" customWidth="1"/>
    <col min="10" max="10" width="14.7109375" style="3" bestFit="1" customWidth="1"/>
    <col min="11" max="16384" width="9.140625" style="3"/>
  </cols>
  <sheetData>
    <row r="1" spans="1:16" s="42" customFormat="1" ht="27.75" customHeight="1" x14ac:dyDescent="0.25">
      <c r="A1" s="307" t="s">
        <v>494</v>
      </c>
      <c r="B1" s="307"/>
      <c r="C1" s="307"/>
      <c r="D1" s="307"/>
      <c r="E1" s="307"/>
      <c r="F1" s="307"/>
      <c r="G1" s="307"/>
      <c r="H1" s="307"/>
      <c r="I1" s="307"/>
      <c r="J1" s="301"/>
      <c r="K1" s="301"/>
      <c r="L1" s="301"/>
      <c r="M1" s="15"/>
      <c r="N1" s="301"/>
      <c r="O1" s="301"/>
    </row>
    <row r="2" spans="1:16" ht="19.5" thickBot="1" x14ac:dyDescent="0.3">
      <c r="A2" s="302"/>
      <c r="B2" s="302"/>
      <c r="C2" s="302"/>
      <c r="D2" s="302"/>
      <c r="E2" s="302"/>
      <c r="F2" s="302"/>
      <c r="G2" s="302"/>
      <c r="H2" s="302"/>
      <c r="I2" s="302"/>
      <c r="K2" s="303"/>
      <c r="L2" s="303"/>
      <c r="M2" s="303"/>
      <c r="O2" s="304"/>
      <c r="P2" s="304"/>
    </row>
    <row r="3" spans="1:16" ht="122.25" customHeight="1" thickBot="1" x14ac:dyDescent="0.3">
      <c r="A3" s="18" t="s">
        <v>3</v>
      </c>
      <c r="B3" s="19" t="s">
        <v>4</v>
      </c>
      <c r="C3" s="20" t="s">
        <v>5</v>
      </c>
      <c r="D3" s="20" t="s">
        <v>6</v>
      </c>
      <c r="E3" s="305" t="s">
        <v>37</v>
      </c>
      <c r="F3" s="306"/>
      <c r="G3" s="21" t="s">
        <v>7</v>
      </c>
      <c r="H3" s="21" t="s">
        <v>8</v>
      </c>
      <c r="I3" s="22" t="s">
        <v>9</v>
      </c>
    </row>
    <row r="4" spans="1:16" ht="18.75" x14ac:dyDescent="0.25">
      <c r="A4" s="18">
        <v>1</v>
      </c>
      <c r="B4" s="43">
        <v>1</v>
      </c>
      <c r="C4" s="44">
        <v>2</v>
      </c>
      <c r="D4" s="212">
        <v>3</v>
      </c>
      <c r="E4" s="298">
        <v>4</v>
      </c>
      <c r="F4" s="298"/>
      <c r="G4" s="212">
        <v>5</v>
      </c>
      <c r="H4" s="212">
        <v>6</v>
      </c>
      <c r="I4" s="47">
        <v>7</v>
      </c>
    </row>
    <row r="5" spans="1:16" ht="248.25" customHeight="1" x14ac:dyDescent="0.25">
      <c r="A5" s="48"/>
      <c r="B5" s="49" t="s">
        <v>137</v>
      </c>
      <c r="C5" s="50" t="s">
        <v>467</v>
      </c>
      <c r="D5" s="51"/>
      <c r="E5" s="52">
        <v>5000</v>
      </c>
      <c r="F5" s="53" t="s">
        <v>4688</v>
      </c>
      <c r="G5" s="53"/>
      <c r="H5" s="53" t="s">
        <v>16</v>
      </c>
      <c r="I5" s="55" t="s">
        <v>4689</v>
      </c>
    </row>
    <row r="6" spans="1:16" ht="131.25" x14ac:dyDescent="0.25">
      <c r="A6" s="48"/>
      <c r="B6" s="49" t="s">
        <v>258</v>
      </c>
      <c r="C6" s="50" t="s">
        <v>4690</v>
      </c>
      <c r="D6" s="51"/>
      <c r="E6" s="52">
        <v>160000</v>
      </c>
      <c r="F6" s="53" t="s">
        <v>4691</v>
      </c>
      <c r="G6" s="53"/>
      <c r="H6" s="53" t="s">
        <v>16</v>
      </c>
      <c r="I6" s="55" t="s">
        <v>136</v>
      </c>
    </row>
    <row r="7" spans="1:16" ht="94.5" thickBot="1" x14ac:dyDescent="0.3">
      <c r="A7" s="48"/>
      <c r="B7" s="49" t="s">
        <v>230</v>
      </c>
      <c r="C7" s="50" t="s">
        <v>4692</v>
      </c>
      <c r="D7" s="51"/>
      <c r="E7" s="52">
        <v>36000</v>
      </c>
      <c r="F7" s="53" t="s">
        <v>4693</v>
      </c>
      <c r="G7" s="53"/>
      <c r="H7" s="53" t="s">
        <v>16</v>
      </c>
      <c r="I7" s="55" t="s">
        <v>233</v>
      </c>
    </row>
    <row r="8" spans="1:16" s="24" customFormat="1" ht="83.25" customHeight="1" thickBot="1" x14ac:dyDescent="0.3">
      <c r="B8" s="299" t="s">
        <v>30</v>
      </c>
      <c r="C8" s="300"/>
      <c r="D8" s="300"/>
      <c r="E8" s="25">
        <f>SUM(E5:E7)</f>
        <v>201000</v>
      </c>
      <c r="F8" s="26" t="s">
        <v>4694</v>
      </c>
      <c r="G8" s="213"/>
      <c r="H8" s="213"/>
      <c r="I8" s="28"/>
      <c r="K8" s="29"/>
    </row>
    <row r="79" spans="1:2" x14ac:dyDescent="0.25">
      <c r="A79" s="3"/>
      <c r="B79" s="3"/>
    </row>
    <row r="81" spans="1:16" x14ac:dyDescent="0.25">
      <c r="A81" s="3"/>
      <c r="B81" s="3"/>
    </row>
    <row r="82" spans="1:16" s="1" customFormat="1" ht="96" customHeight="1" x14ac:dyDescent="0.25">
      <c r="C82" s="2"/>
      <c r="D82" s="3"/>
      <c r="E82" s="4"/>
      <c r="F82" s="39"/>
      <c r="G82" s="3"/>
      <c r="H82" s="3"/>
      <c r="I82" s="3"/>
      <c r="J82" s="3"/>
      <c r="K82" s="3"/>
      <c r="L82" s="3"/>
      <c r="M82" s="3"/>
      <c r="N82" s="3"/>
      <c r="O82" s="3"/>
      <c r="P82" s="3"/>
    </row>
    <row r="84" spans="1:16" s="1" customFormat="1" ht="98.25" customHeight="1" x14ac:dyDescent="0.25">
      <c r="C84" s="2"/>
      <c r="D84" s="3"/>
      <c r="E84" s="4"/>
      <c r="F84" s="39"/>
      <c r="G84" s="3"/>
      <c r="H84" s="3"/>
      <c r="I84" s="3"/>
      <c r="J84" s="3"/>
      <c r="K84" s="3"/>
      <c r="L84" s="3"/>
      <c r="M84" s="3"/>
      <c r="N84" s="3"/>
      <c r="O84" s="3"/>
      <c r="P84" s="3"/>
    </row>
  </sheetData>
  <mergeCells count="9">
    <mergeCell ref="E4:F4"/>
    <mergeCell ref="B8:D8"/>
    <mergeCell ref="N1:O1"/>
    <mergeCell ref="A2:I2"/>
    <mergeCell ref="K2:M2"/>
    <mergeCell ref="O2:P2"/>
    <mergeCell ref="E3:F3"/>
    <mergeCell ref="A1:I1"/>
    <mergeCell ref="J1:L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93"/>
  <sheetViews>
    <sheetView topLeftCell="B7" workbookViewId="0">
      <selection activeCell="C5" sqref="C5"/>
    </sheetView>
  </sheetViews>
  <sheetFormatPr defaultRowHeight="16.5" x14ac:dyDescent="0.25"/>
  <cols>
    <col min="1" max="1" width="5.5703125" style="1" hidden="1" customWidth="1"/>
    <col min="2" max="2" width="21.140625" style="1" customWidth="1"/>
    <col min="3" max="3" width="79.42578125" style="2" customWidth="1"/>
    <col min="4" max="4" width="16" style="3" customWidth="1"/>
    <col min="5" max="5" width="22.42578125" style="4" bestFit="1" customWidth="1"/>
    <col min="6" max="6" width="45.42578125" style="39" customWidth="1"/>
    <col min="7" max="7" width="18.28515625" style="3" customWidth="1"/>
    <col min="8" max="8" width="20.7109375" style="3" customWidth="1"/>
    <col min="9" max="9" width="39.5703125" style="3" customWidth="1"/>
    <col min="10" max="10" width="14.7109375" style="3" bestFit="1" customWidth="1"/>
    <col min="11" max="16384" width="9.140625" style="3"/>
  </cols>
  <sheetData>
    <row r="1" spans="1:16" s="42" customFormat="1" ht="27.75" customHeight="1" x14ac:dyDescent="0.25">
      <c r="A1" s="307" t="s">
        <v>36</v>
      </c>
      <c r="B1" s="307"/>
      <c r="C1" s="307"/>
      <c r="D1" s="307"/>
      <c r="E1" s="307"/>
      <c r="F1" s="307"/>
      <c r="G1" s="307"/>
      <c r="H1" s="307"/>
      <c r="I1" s="307"/>
      <c r="J1" s="301"/>
      <c r="K1" s="301"/>
      <c r="L1" s="301"/>
      <c r="M1" s="15"/>
      <c r="N1" s="301"/>
      <c r="O1" s="301"/>
    </row>
    <row r="2" spans="1:16" ht="19.5" thickBot="1" x14ac:dyDescent="0.3">
      <c r="A2" s="302"/>
      <c r="B2" s="302"/>
      <c r="C2" s="302"/>
      <c r="D2" s="302"/>
      <c r="E2" s="302"/>
      <c r="F2" s="302"/>
      <c r="G2" s="302"/>
      <c r="H2" s="302"/>
      <c r="I2" s="302"/>
      <c r="K2" s="303"/>
      <c r="L2" s="303"/>
      <c r="M2" s="303"/>
      <c r="O2" s="304"/>
      <c r="P2" s="304"/>
    </row>
    <row r="3" spans="1:16" ht="122.25" customHeight="1" thickBot="1" x14ac:dyDescent="0.3">
      <c r="A3" s="18" t="s">
        <v>3</v>
      </c>
      <c r="B3" s="19" t="s">
        <v>4</v>
      </c>
      <c r="C3" s="20" t="s">
        <v>5</v>
      </c>
      <c r="D3" s="20" t="s">
        <v>6</v>
      </c>
      <c r="E3" s="305" t="s">
        <v>37</v>
      </c>
      <c r="F3" s="306"/>
      <c r="G3" s="21" t="s">
        <v>7</v>
      </c>
      <c r="H3" s="21" t="s">
        <v>8</v>
      </c>
      <c r="I3" s="22" t="s">
        <v>9</v>
      </c>
    </row>
    <row r="4" spans="1:16" ht="18.75" x14ac:dyDescent="0.25">
      <c r="A4" s="18">
        <v>1</v>
      </c>
      <c r="B4" s="43">
        <v>1</v>
      </c>
      <c r="C4" s="44">
        <v>2</v>
      </c>
      <c r="D4" s="140">
        <v>3</v>
      </c>
      <c r="E4" s="298">
        <v>4</v>
      </c>
      <c r="F4" s="298"/>
      <c r="G4" s="140">
        <v>5</v>
      </c>
      <c r="H4" s="140">
        <v>6</v>
      </c>
      <c r="I4" s="47">
        <v>7</v>
      </c>
    </row>
    <row r="5" spans="1:16" ht="115.5" customHeight="1" x14ac:dyDescent="0.25">
      <c r="A5" s="48"/>
      <c r="B5" s="49" t="s">
        <v>119</v>
      </c>
      <c r="C5" s="50" t="s">
        <v>120</v>
      </c>
      <c r="D5" s="51"/>
      <c r="E5" s="52">
        <v>48000</v>
      </c>
      <c r="F5" s="53" t="s">
        <v>121</v>
      </c>
      <c r="G5" s="53"/>
      <c r="H5" s="53" t="s">
        <v>41</v>
      </c>
      <c r="I5" s="55" t="s">
        <v>122</v>
      </c>
    </row>
    <row r="6" spans="1:16" ht="214.5" customHeight="1" x14ac:dyDescent="0.25">
      <c r="A6" s="48"/>
      <c r="B6" s="49" t="s">
        <v>90</v>
      </c>
      <c r="C6" s="74" t="s">
        <v>4455</v>
      </c>
      <c r="D6" s="75"/>
      <c r="E6" s="76">
        <v>90000</v>
      </c>
      <c r="F6" s="77" t="s">
        <v>592</v>
      </c>
      <c r="G6" s="77"/>
      <c r="H6" s="77" t="s">
        <v>3360</v>
      </c>
      <c r="I6" s="78" t="s">
        <v>2880</v>
      </c>
    </row>
    <row r="7" spans="1:16" ht="94.5" thickBot="1" x14ac:dyDescent="0.3">
      <c r="A7" s="48"/>
      <c r="B7" s="68" t="s">
        <v>98</v>
      </c>
      <c r="C7" s="69" t="s">
        <v>123</v>
      </c>
      <c r="D7" s="70"/>
      <c r="E7" s="71">
        <v>72000</v>
      </c>
      <c r="F7" s="72" t="s">
        <v>124</v>
      </c>
      <c r="G7" s="72"/>
      <c r="H7" s="72" t="s">
        <v>67</v>
      </c>
      <c r="I7" s="73" t="s">
        <v>122</v>
      </c>
    </row>
    <row r="8" spans="1:16" s="24" customFormat="1" ht="83.25" customHeight="1" thickBot="1" x14ac:dyDescent="0.3">
      <c r="B8" s="299" t="s">
        <v>30</v>
      </c>
      <c r="C8" s="300"/>
      <c r="D8" s="300"/>
      <c r="E8" s="25">
        <f>SUM(E5:E7)</f>
        <v>210000</v>
      </c>
      <c r="F8" s="26" t="s">
        <v>125</v>
      </c>
      <c r="G8" s="139"/>
      <c r="H8" s="139"/>
      <c r="I8" s="28"/>
      <c r="K8" s="29"/>
    </row>
    <row r="91" spans="3:16" s="1" customFormat="1" ht="96" customHeight="1" x14ac:dyDescent="0.25">
      <c r="C91" s="2"/>
      <c r="D91" s="3"/>
      <c r="E91" s="4"/>
      <c r="F91" s="39"/>
      <c r="G91" s="3"/>
      <c r="H91" s="3"/>
      <c r="I91" s="3"/>
      <c r="J91" s="3"/>
      <c r="K91" s="3"/>
      <c r="L91" s="3"/>
      <c r="M91" s="3"/>
      <c r="N91" s="3"/>
      <c r="O91" s="3"/>
      <c r="P91" s="3"/>
    </row>
    <row r="93" spans="3:16" s="1" customFormat="1" ht="98.25" customHeight="1" x14ac:dyDescent="0.25">
      <c r="C93" s="2"/>
      <c r="D93" s="3"/>
      <c r="E93" s="4"/>
      <c r="F93" s="39"/>
      <c r="G93" s="3"/>
      <c r="H93" s="3"/>
      <c r="I93" s="3"/>
      <c r="J93" s="3"/>
      <c r="K93" s="3"/>
      <c r="L93" s="3"/>
      <c r="M93" s="3"/>
      <c r="N93" s="3"/>
      <c r="O93" s="3"/>
      <c r="P93" s="3"/>
    </row>
  </sheetData>
  <mergeCells count="9">
    <mergeCell ref="N1:O1"/>
    <mergeCell ref="A2:I2"/>
    <mergeCell ref="K2:M2"/>
    <mergeCell ref="O2:P2"/>
    <mergeCell ref="E3:F3"/>
    <mergeCell ref="E4:F4"/>
    <mergeCell ref="B8:D8"/>
    <mergeCell ref="A1:I1"/>
    <mergeCell ref="J1:L1"/>
  </mergeCells>
  <pageMargins left="0.7" right="0.7" top="0.75" bottom="0.75" header="0.3" footer="0.3"/>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P37"/>
  <sheetViews>
    <sheetView topLeftCell="B1" workbookViewId="0">
      <selection activeCell="C3" sqref="C3"/>
    </sheetView>
  </sheetViews>
  <sheetFormatPr defaultRowHeight="16.5" x14ac:dyDescent="0.25"/>
  <cols>
    <col min="1" max="1" width="5.5703125" style="1" hidden="1" customWidth="1"/>
    <col min="2" max="2" width="21.140625" style="1" customWidth="1"/>
    <col min="3" max="3" width="75.5703125" style="2" customWidth="1"/>
    <col min="4" max="4" width="15.7109375" style="3" customWidth="1"/>
    <col min="5" max="5" width="22.5703125" style="4" customWidth="1"/>
    <col min="6" max="6" width="43.140625" style="39" customWidth="1"/>
    <col min="7" max="7" width="20" style="3" customWidth="1"/>
    <col min="8" max="8" width="22.5703125" style="3" customWidth="1"/>
    <col min="9" max="9" width="26.140625" style="3" customWidth="1"/>
    <col min="10" max="10" width="14.7109375" style="3" bestFit="1" customWidth="1"/>
    <col min="11" max="16384" width="9.140625" style="3"/>
  </cols>
  <sheetData>
    <row r="1" spans="1:16" s="42" customFormat="1" ht="27.75" customHeight="1" x14ac:dyDescent="0.25">
      <c r="A1" s="307" t="s">
        <v>495</v>
      </c>
      <c r="B1" s="307"/>
      <c r="C1" s="307"/>
      <c r="D1" s="307"/>
      <c r="E1" s="307"/>
      <c r="F1" s="307"/>
      <c r="G1" s="307"/>
      <c r="H1" s="307"/>
      <c r="I1" s="307"/>
      <c r="J1" s="301"/>
      <c r="K1" s="301"/>
      <c r="L1" s="301"/>
      <c r="M1" s="15"/>
      <c r="N1" s="301"/>
      <c r="O1" s="301"/>
    </row>
    <row r="2" spans="1:16" ht="15" customHeight="1" thickBot="1" x14ac:dyDescent="0.3">
      <c r="A2" s="302"/>
      <c r="B2" s="302"/>
      <c r="C2" s="302"/>
      <c r="D2" s="302"/>
      <c r="E2" s="302"/>
      <c r="F2" s="302"/>
      <c r="G2" s="302"/>
      <c r="H2" s="302"/>
      <c r="I2" s="302"/>
      <c r="K2" s="303"/>
      <c r="L2" s="303"/>
      <c r="M2" s="303"/>
      <c r="O2" s="304"/>
      <c r="P2" s="304"/>
    </row>
    <row r="3" spans="1:16" ht="122.25" customHeight="1" thickBot="1" x14ac:dyDescent="0.3">
      <c r="A3" s="18" t="s">
        <v>3</v>
      </c>
      <c r="B3" s="19" t="s">
        <v>4</v>
      </c>
      <c r="C3" s="20" t="s">
        <v>5</v>
      </c>
      <c r="D3" s="20" t="s">
        <v>6</v>
      </c>
      <c r="E3" s="305" t="s">
        <v>37</v>
      </c>
      <c r="F3" s="306"/>
      <c r="G3" s="21" t="s">
        <v>7</v>
      </c>
      <c r="H3" s="21" t="s">
        <v>8</v>
      </c>
      <c r="I3" s="22" t="s">
        <v>9</v>
      </c>
    </row>
    <row r="4" spans="1:16" ht="18.75" x14ac:dyDescent="0.25">
      <c r="A4" s="18">
        <v>1</v>
      </c>
      <c r="B4" s="43">
        <v>1</v>
      </c>
      <c r="C4" s="44">
        <v>2</v>
      </c>
      <c r="D4" s="140">
        <v>3</v>
      </c>
      <c r="E4" s="298">
        <v>4</v>
      </c>
      <c r="F4" s="298"/>
      <c r="G4" s="140">
        <v>5</v>
      </c>
      <c r="H4" s="140">
        <v>6</v>
      </c>
      <c r="I4" s="47">
        <v>7</v>
      </c>
    </row>
    <row r="5" spans="1:16" ht="84" customHeight="1" x14ac:dyDescent="0.25">
      <c r="A5" s="48"/>
      <c r="B5" s="49" t="s">
        <v>4373</v>
      </c>
      <c r="C5" s="50" t="s">
        <v>4374</v>
      </c>
      <c r="D5" s="51"/>
      <c r="E5" s="52">
        <v>62400</v>
      </c>
      <c r="F5" s="53" t="s">
        <v>4375</v>
      </c>
      <c r="G5" s="77" t="s">
        <v>1154</v>
      </c>
      <c r="H5" s="53" t="s">
        <v>369</v>
      </c>
      <c r="I5" s="54"/>
    </row>
    <row r="6" spans="1:16" ht="84" customHeight="1" x14ac:dyDescent="0.25">
      <c r="A6" s="48"/>
      <c r="B6" s="49" t="s">
        <v>922</v>
      </c>
      <c r="C6" s="50" t="s">
        <v>4376</v>
      </c>
      <c r="D6" s="51"/>
      <c r="E6" s="52">
        <v>38400</v>
      </c>
      <c r="F6" s="53" t="s">
        <v>4377</v>
      </c>
      <c r="G6" s="77" t="s">
        <v>1154</v>
      </c>
      <c r="H6" s="53" t="s">
        <v>369</v>
      </c>
      <c r="I6" s="54"/>
    </row>
    <row r="7" spans="1:16" ht="84" customHeight="1" x14ac:dyDescent="0.25">
      <c r="A7" s="48"/>
      <c r="B7" s="49" t="s">
        <v>20</v>
      </c>
      <c r="C7" s="50" t="s">
        <v>4378</v>
      </c>
      <c r="D7" s="51"/>
      <c r="E7" s="52">
        <v>18300</v>
      </c>
      <c r="F7" s="53" t="s">
        <v>4379</v>
      </c>
      <c r="G7" s="77" t="s">
        <v>1154</v>
      </c>
      <c r="H7" s="53" t="s">
        <v>369</v>
      </c>
      <c r="I7" s="54"/>
    </row>
    <row r="8" spans="1:16" ht="84" customHeight="1" x14ac:dyDescent="0.25">
      <c r="A8" s="48"/>
      <c r="B8" s="49" t="s">
        <v>3977</v>
      </c>
      <c r="C8" s="50" t="s">
        <v>4380</v>
      </c>
      <c r="D8" s="51"/>
      <c r="E8" s="52">
        <v>31200</v>
      </c>
      <c r="F8" s="53" t="s">
        <v>4381</v>
      </c>
      <c r="G8" s="77" t="s">
        <v>1154</v>
      </c>
      <c r="H8" s="53" t="s">
        <v>369</v>
      </c>
      <c r="I8" s="54"/>
    </row>
    <row r="9" spans="1:16" ht="84" customHeight="1" x14ac:dyDescent="0.25">
      <c r="A9" s="48"/>
      <c r="B9" s="49" t="s">
        <v>4237</v>
      </c>
      <c r="C9" s="50" t="s">
        <v>4382</v>
      </c>
      <c r="D9" s="51"/>
      <c r="E9" s="52">
        <v>3800</v>
      </c>
      <c r="F9" s="53" t="s">
        <v>497</v>
      </c>
      <c r="G9" s="77" t="s">
        <v>1154</v>
      </c>
      <c r="H9" s="53" t="s">
        <v>369</v>
      </c>
      <c r="I9" s="54"/>
    </row>
    <row r="10" spans="1:16" ht="84" customHeight="1" x14ac:dyDescent="0.25">
      <c r="A10" s="48"/>
      <c r="B10" s="49" t="s">
        <v>2130</v>
      </c>
      <c r="C10" s="50" t="s">
        <v>4383</v>
      </c>
      <c r="D10" s="51"/>
      <c r="E10" s="52">
        <v>5300</v>
      </c>
      <c r="F10" s="53" t="s">
        <v>4384</v>
      </c>
      <c r="G10" s="77" t="s">
        <v>1154</v>
      </c>
      <c r="H10" s="53" t="s">
        <v>369</v>
      </c>
      <c r="I10" s="54"/>
    </row>
    <row r="11" spans="1:16" ht="84" customHeight="1" x14ac:dyDescent="0.25">
      <c r="A11" s="48"/>
      <c r="B11" s="49" t="s">
        <v>4385</v>
      </c>
      <c r="C11" s="50" t="s">
        <v>4386</v>
      </c>
      <c r="D11" s="51"/>
      <c r="E11" s="52">
        <v>36000</v>
      </c>
      <c r="F11" s="53" t="s">
        <v>4387</v>
      </c>
      <c r="G11" s="77" t="s">
        <v>1154</v>
      </c>
      <c r="H11" s="53" t="s">
        <v>369</v>
      </c>
      <c r="I11" s="54"/>
    </row>
    <row r="12" spans="1:16" ht="84" customHeight="1" x14ac:dyDescent="0.25">
      <c r="A12" s="48"/>
      <c r="B12" s="49" t="s">
        <v>4388</v>
      </c>
      <c r="C12" s="50" t="s">
        <v>4389</v>
      </c>
      <c r="D12" s="51"/>
      <c r="E12" s="52">
        <v>25200</v>
      </c>
      <c r="F12" s="53" t="s">
        <v>4390</v>
      </c>
      <c r="G12" s="77" t="s">
        <v>1154</v>
      </c>
      <c r="H12" s="53" t="s">
        <v>369</v>
      </c>
      <c r="I12" s="54"/>
    </row>
    <row r="13" spans="1:16" ht="84" customHeight="1" x14ac:dyDescent="0.25">
      <c r="A13" s="48"/>
      <c r="B13" s="49" t="s">
        <v>84</v>
      </c>
      <c r="C13" s="50" t="s">
        <v>4391</v>
      </c>
      <c r="D13" s="51"/>
      <c r="E13" s="52">
        <v>88000</v>
      </c>
      <c r="F13" s="53" t="s">
        <v>742</v>
      </c>
      <c r="G13" s="77" t="s">
        <v>1154</v>
      </c>
      <c r="H13" s="53" t="s">
        <v>369</v>
      </c>
      <c r="I13" s="54"/>
    </row>
    <row r="14" spans="1:16" ht="84" customHeight="1" x14ac:dyDescent="0.25">
      <c r="A14" s="48"/>
      <c r="B14" s="49" t="s">
        <v>1338</v>
      </c>
      <c r="C14" s="50" t="s">
        <v>4392</v>
      </c>
      <c r="D14" s="51"/>
      <c r="E14" s="52">
        <v>4000</v>
      </c>
      <c r="F14" s="53" t="s">
        <v>4393</v>
      </c>
      <c r="G14" s="77" t="s">
        <v>1154</v>
      </c>
      <c r="H14" s="53" t="s">
        <v>369</v>
      </c>
      <c r="I14" s="54"/>
    </row>
    <row r="15" spans="1:16" ht="84" customHeight="1" x14ac:dyDescent="0.25">
      <c r="A15" s="48"/>
      <c r="B15" s="49" t="s">
        <v>393</v>
      </c>
      <c r="C15" s="50" t="s">
        <v>4394</v>
      </c>
      <c r="D15" s="51"/>
      <c r="E15" s="52">
        <v>10000</v>
      </c>
      <c r="F15" s="53" t="s">
        <v>4395</v>
      </c>
      <c r="G15" s="77" t="s">
        <v>1154</v>
      </c>
      <c r="H15" s="53" t="s">
        <v>369</v>
      </c>
      <c r="I15" s="54"/>
    </row>
    <row r="16" spans="1:16" ht="84" customHeight="1" x14ac:dyDescent="0.25">
      <c r="A16" s="48"/>
      <c r="B16" s="49" t="s">
        <v>4396</v>
      </c>
      <c r="C16" s="50" t="s">
        <v>4397</v>
      </c>
      <c r="D16" s="51"/>
      <c r="E16" s="52">
        <v>168000</v>
      </c>
      <c r="F16" s="53" t="s">
        <v>4398</v>
      </c>
      <c r="G16" s="77" t="s">
        <v>1154</v>
      </c>
      <c r="H16" s="53" t="s">
        <v>369</v>
      </c>
      <c r="I16" s="54"/>
    </row>
    <row r="17" spans="1:11" ht="84" customHeight="1" x14ac:dyDescent="0.25">
      <c r="A17" s="48"/>
      <c r="B17" s="49" t="s">
        <v>4399</v>
      </c>
      <c r="C17" s="50" t="s">
        <v>4400</v>
      </c>
      <c r="D17" s="51"/>
      <c r="E17" s="52">
        <v>21600</v>
      </c>
      <c r="F17" s="53" t="s">
        <v>4401</v>
      </c>
      <c r="G17" s="77" t="s">
        <v>1154</v>
      </c>
      <c r="H17" s="53" t="s">
        <v>369</v>
      </c>
      <c r="I17" s="54"/>
    </row>
    <row r="18" spans="1:11" ht="84" customHeight="1" x14ac:dyDescent="0.25">
      <c r="A18" s="48"/>
      <c r="B18" s="49" t="s">
        <v>887</v>
      </c>
      <c r="C18" s="50" t="s">
        <v>4402</v>
      </c>
      <c r="D18" s="51"/>
      <c r="E18" s="52">
        <v>144000</v>
      </c>
      <c r="F18" s="53" t="s">
        <v>4403</v>
      </c>
      <c r="G18" s="77" t="s">
        <v>1154</v>
      </c>
      <c r="H18" s="53" t="s">
        <v>369</v>
      </c>
      <c r="I18" s="54"/>
    </row>
    <row r="19" spans="1:11" ht="84" customHeight="1" x14ac:dyDescent="0.25">
      <c r="A19" s="48"/>
      <c r="B19" s="49" t="s">
        <v>786</v>
      </c>
      <c r="C19" s="50" t="s">
        <v>4404</v>
      </c>
      <c r="D19" s="51"/>
      <c r="E19" s="52">
        <v>14400</v>
      </c>
      <c r="F19" s="53" t="s">
        <v>4405</v>
      </c>
      <c r="G19" s="77" t="s">
        <v>1154</v>
      </c>
      <c r="H19" s="53" t="s">
        <v>369</v>
      </c>
      <c r="I19" s="54"/>
    </row>
    <row r="20" spans="1:11" ht="84" customHeight="1" x14ac:dyDescent="0.25">
      <c r="A20" s="48"/>
      <c r="B20" s="49" t="s">
        <v>119</v>
      </c>
      <c r="C20" s="50" t="s">
        <v>4406</v>
      </c>
      <c r="D20" s="51"/>
      <c r="E20" s="52">
        <v>12000</v>
      </c>
      <c r="F20" s="53" t="s">
        <v>4407</v>
      </c>
      <c r="G20" s="77" t="s">
        <v>1154</v>
      </c>
      <c r="H20" s="53" t="s">
        <v>369</v>
      </c>
      <c r="I20" s="54"/>
    </row>
    <row r="21" spans="1:11" ht="84" customHeight="1" x14ac:dyDescent="0.25">
      <c r="A21" s="48"/>
      <c r="B21" s="49" t="s">
        <v>4408</v>
      </c>
      <c r="C21" s="50" t="s">
        <v>4409</v>
      </c>
      <c r="D21" s="51"/>
      <c r="E21" s="52">
        <v>4800</v>
      </c>
      <c r="F21" s="53" t="s">
        <v>4410</v>
      </c>
      <c r="G21" s="77" t="s">
        <v>1154</v>
      </c>
      <c r="H21" s="53" t="s">
        <v>369</v>
      </c>
      <c r="I21" s="54"/>
    </row>
    <row r="22" spans="1:11" ht="84" customHeight="1" x14ac:dyDescent="0.25">
      <c r="A22" s="48"/>
      <c r="B22" s="49" t="s">
        <v>4411</v>
      </c>
      <c r="C22" s="50" t="s">
        <v>4412</v>
      </c>
      <c r="D22" s="51"/>
      <c r="E22" s="52">
        <v>12000</v>
      </c>
      <c r="F22" s="53" t="s">
        <v>4407</v>
      </c>
      <c r="G22" s="77" t="s">
        <v>1154</v>
      </c>
      <c r="H22" s="53" t="s">
        <v>369</v>
      </c>
      <c r="I22" s="54"/>
    </row>
    <row r="23" spans="1:11" ht="84" customHeight="1" x14ac:dyDescent="0.25">
      <c r="A23" s="48"/>
      <c r="B23" s="49" t="s">
        <v>3865</v>
      </c>
      <c r="C23" s="50" t="s">
        <v>4413</v>
      </c>
      <c r="D23" s="51"/>
      <c r="E23" s="52">
        <v>116400</v>
      </c>
      <c r="F23" s="53" t="s">
        <v>4414</v>
      </c>
      <c r="G23" s="77" t="s">
        <v>1154</v>
      </c>
      <c r="H23" s="53" t="s">
        <v>369</v>
      </c>
      <c r="I23" s="54"/>
    </row>
    <row r="24" spans="1:11" ht="84" customHeight="1" x14ac:dyDescent="0.25">
      <c r="A24" s="48"/>
      <c r="B24" s="49" t="s">
        <v>2335</v>
      </c>
      <c r="C24" s="50" t="s">
        <v>4415</v>
      </c>
      <c r="D24" s="51"/>
      <c r="E24" s="52">
        <v>3600</v>
      </c>
      <c r="F24" s="53" t="s">
        <v>4416</v>
      </c>
      <c r="G24" s="77" t="s">
        <v>1154</v>
      </c>
      <c r="H24" s="53" t="s">
        <v>369</v>
      </c>
      <c r="I24" s="54"/>
    </row>
    <row r="25" spans="1:11" ht="88.5" customHeight="1" x14ac:dyDescent="0.25">
      <c r="A25" s="48"/>
      <c r="B25" s="49" t="s">
        <v>4417</v>
      </c>
      <c r="C25" s="50" t="s">
        <v>4418</v>
      </c>
      <c r="D25" s="51"/>
      <c r="E25" s="52">
        <v>5000</v>
      </c>
      <c r="F25" s="53" t="s">
        <v>4419</v>
      </c>
      <c r="G25" s="77" t="s">
        <v>1154</v>
      </c>
      <c r="H25" s="53" t="s">
        <v>369</v>
      </c>
      <c r="I25" s="54"/>
    </row>
    <row r="26" spans="1:11" ht="84" customHeight="1" thickBot="1" x14ac:dyDescent="0.3">
      <c r="A26" s="48"/>
      <c r="B26" s="49" t="s">
        <v>574</v>
      </c>
      <c r="C26" s="50" t="s">
        <v>4420</v>
      </c>
      <c r="D26" s="51"/>
      <c r="E26" s="52">
        <v>45600</v>
      </c>
      <c r="F26" s="53" t="s">
        <v>743</v>
      </c>
      <c r="G26" s="77" t="s">
        <v>1154</v>
      </c>
      <c r="H26" s="53" t="s">
        <v>369</v>
      </c>
      <c r="I26" s="54"/>
    </row>
    <row r="27" spans="1:11" s="24" customFormat="1" ht="76.5" customHeight="1" thickBot="1" x14ac:dyDescent="0.3">
      <c r="B27" s="299" t="s">
        <v>30</v>
      </c>
      <c r="C27" s="300"/>
      <c r="D27" s="300"/>
      <c r="E27" s="25">
        <f>SUM(E5:E26)</f>
        <v>870000</v>
      </c>
      <c r="F27" s="26" t="s">
        <v>4421</v>
      </c>
      <c r="G27" s="139"/>
      <c r="H27" s="139"/>
      <c r="I27" s="28"/>
      <c r="K27" s="29"/>
    </row>
    <row r="35" spans="1:6" x14ac:dyDescent="0.25">
      <c r="A35" s="3"/>
      <c r="B35" s="3"/>
      <c r="C35" s="3"/>
      <c r="E35" s="3"/>
      <c r="F35" s="3"/>
    </row>
    <row r="37" spans="1:6" x14ac:dyDescent="0.25">
      <c r="A37" s="3"/>
      <c r="B37" s="3"/>
      <c r="C37" s="3"/>
      <c r="E37" s="3"/>
      <c r="F37" s="3"/>
    </row>
  </sheetData>
  <mergeCells count="9">
    <mergeCell ref="B27:D27"/>
    <mergeCell ref="A1:I1"/>
    <mergeCell ref="J1:L1"/>
    <mergeCell ref="N1:O1"/>
    <mergeCell ref="A2:I2"/>
    <mergeCell ref="K2:M2"/>
    <mergeCell ref="O2:P2"/>
    <mergeCell ref="E3:F3"/>
    <mergeCell ref="E4:F4"/>
  </mergeCells>
  <pageMargins left="0.7" right="0.7" top="0.75" bottom="0.75" header="0.3" footer="0.3"/>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P114"/>
  <sheetViews>
    <sheetView topLeftCell="D7" workbookViewId="0">
      <selection activeCell="J11" sqref="J11"/>
    </sheetView>
  </sheetViews>
  <sheetFormatPr defaultRowHeight="16.5" x14ac:dyDescent="0.25"/>
  <cols>
    <col min="1" max="1" width="5.5703125" style="1" hidden="1" customWidth="1"/>
    <col min="2" max="2" width="21.140625" style="1" customWidth="1"/>
    <col min="3" max="3" width="79.42578125" style="2" customWidth="1"/>
    <col min="4" max="4" width="16" style="3" customWidth="1"/>
    <col min="5" max="5" width="22.42578125" style="4" bestFit="1" customWidth="1"/>
    <col min="6" max="6" width="45.42578125" style="39" customWidth="1"/>
    <col min="7" max="7" width="17.5703125" style="3" customWidth="1"/>
    <col min="8" max="8" width="22.5703125" style="3" customWidth="1"/>
    <col min="9" max="9" width="33.42578125" style="3" customWidth="1"/>
    <col min="10" max="10" width="14.7109375" style="3" bestFit="1" customWidth="1"/>
    <col min="11" max="16384" width="9.140625" style="3"/>
  </cols>
  <sheetData>
    <row r="1" spans="1:16" s="59" customFormat="1" ht="21.75" customHeight="1" x14ac:dyDescent="0.3">
      <c r="A1" s="57"/>
      <c r="B1" s="58"/>
      <c r="D1" s="60"/>
      <c r="E1" s="61"/>
      <c r="F1" s="5" t="s">
        <v>115</v>
      </c>
      <c r="G1" s="62"/>
      <c r="H1" s="63"/>
      <c r="I1" s="64"/>
    </row>
    <row r="2" spans="1:16" s="59" customFormat="1" ht="69" customHeight="1" x14ac:dyDescent="0.25">
      <c r="A2" s="57"/>
      <c r="B2" s="58"/>
      <c r="D2" s="60"/>
      <c r="E2" s="65" t="s">
        <v>116</v>
      </c>
      <c r="F2" s="325" t="s">
        <v>117</v>
      </c>
      <c r="G2" s="325"/>
      <c r="H2" s="325"/>
      <c r="I2" s="325"/>
    </row>
    <row r="3" spans="1:16" s="59" customFormat="1" ht="24.75" customHeight="1" x14ac:dyDescent="0.25">
      <c r="A3" s="57"/>
      <c r="B3" s="58"/>
      <c r="D3" s="60"/>
      <c r="E3" s="65"/>
      <c r="F3" s="327" t="s">
        <v>133</v>
      </c>
      <c r="G3" s="327"/>
      <c r="H3" s="327"/>
      <c r="I3" s="66"/>
    </row>
    <row r="4" spans="1:16" s="59" customFormat="1" ht="13.5" customHeight="1" x14ac:dyDescent="0.25">
      <c r="A4" s="57"/>
      <c r="B4" s="58"/>
      <c r="D4" s="60"/>
      <c r="E4" s="65"/>
      <c r="F4" s="66"/>
      <c r="G4" s="66"/>
      <c r="H4" s="66"/>
      <c r="I4" s="66"/>
    </row>
    <row r="5" spans="1:16" s="59" customFormat="1" ht="51" customHeight="1" x14ac:dyDescent="0.25">
      <c r="A5" s="328" t="s">
        <v>118</v>
      </c>
      <c r="B5" s="328"/>
      <c r="C5" s="328"/>
      <c r="D5" s="328"/>
      <c r="E5" s="328"/>
      <c r="F5" s="328"/>
      <c r="G5" s="328"/>
      <c r="H5" s="328"/>
      <c r="I5" s="328"/>
      <c r="J5" s="322"/>
      <c r="K5" s="322"/>
      <c r="L5" s="322"/>
      <c r="M5" s="67"/>
      <c r="N5" s="329"/>
      <c r="O5" s="329"/>
    </row>
    <row r="6" spans="1:16" s="59" customFormat="1" ht="28.5" customHeight="1" x14ac:dyDescent="0.25">
      <c r="A6" s="57"/>
      <c r="B6" s="58"/>
      <c r="D6" s="60"/>
      <c r="E6" s="65"/>
      <c r="F6" s="66"/>
      <c r="G6" s="66"/>
      <c r="H6" s="66"/>
      <c r="I6" s="66"/>
    </row>
    <row r="7" spans="1:16" s="42" customFormat="1" ht="27.75" customHeight="1" x14ac:dyDescent="0.25">
      <c r="A7" s="307" t="s">
        <v>495</v>
      </c>
      <c r="B7" s="307"/>
      <c r="C7" s="307"/>
      <c r="D7" s="307"/>
      <c r="E7" s="307"/>
      <c r="F7" s="307"/>
      <c r="G7" s="307"/>
      <c r="H7" s="307"/>
      <c r="I7" s="307"/>
      <c r="J7" s="301"/>
      <c r="K7" s="301"/>
      <c r="L7" s="301"/>
      <c r="M7" s="15"/>
      <c r="N7" s="301"/>
      <c r="O7" s="301"/>
    </row>
    <row r="8" spans="1:16" ht="19.5" thickBot="1" x14ac:dyDescent="0.3">
      <c r="A8" s="302"/>
      <c r="B8" s="302"/>
      <c r="C8" s="302"/>
      <c r="D8" s="302"/>
      <c r="E8" s="302"/>
      <c r="F8" s="302"/>
      <c r="G8" s="302"/>
      <c r="H8" s="302"/>
      <c r="I8" s="302"/>
      <c r="K8" s="303"/>
      <c r="L8" s="303"/>
      <c r="M8" s="303"/>
      <c r="O8" s="304"/>
      <c r="P8" s="304"/>
    </row>
    <row r="9" spans="1:16" ht="122.25" customHeight="1" thickBot="1" x14ac:dyDescent="0.3">
      <c r="A9" s="18" t="s">
        <v>3</v>
      </c>
      <c r="B9" s="19" t="s">
        <v>4</v>
      </c>
      <c r="C9" s="20" t="s">
        <v>5</v>
      </c>
      <c r="D9" s="20" t="s">
        <v>6</v>
      </c>
      <c r="E9" s="305" t="s">
        <v>37</v>
      </c>
      <c r="F9" s="306"/>
      <c r="G9" s="21" t="s">
        <v>7</v>
      </c>
      <c r="H9" s="21" t="s">
        <v>8</v>
      </c>
      <c r="I9" s="22" t="s">
        <v>9</v>
      </c>
    </row>
    <row r="10" spans="1:16" ht="18.75" x14ac:dyDescent="0.25">
      <c r="A10" s="18">
        <v>1</v>
      </c>
      <c r="B10" s="43">
        <v>1</v>
      </c>
      <c r="C10" s="44">
        <v>2</v>
      </c>
      <c r="D10" s="45">
        <v>3</v>
      </c>
      <c r="E10" s="298">
        <v>4</v>
      </c>
      <c r="F10" s="298"/>
      <c r="G10" s="45">
        <v>5</v>
      </c>
      <c r="H10" s="45">
        <v>6</v>
      </c>
      <c r="I10" s="47">
        <v>7</v>
      </c>
    </row>
    <row r="11" spans="1:16" ht="123.75" customHeight="1" thickBot="1" x14ac:dyDescent="0.3">
      <c r="A11" s="48"/>
      <c r="B11" s="49" t="s">
        <v>230</v>
      </c>
      <c r="C11" s="50" t="s">
        <v>496</v>
      </c>
      <c r="D11" s="51"/>
      <c r="E11" s="52">
        <v>3800</v>
      </c>
      <c r="F11" s="53" t="s">
        <v>497</v>
      </c>
      <c r="G11" s="53"/>
      <c r="H11" s="53" t="s">
        <v>236</v>
      </c>
      <c r="I11" s="55" t="s">
        <v>233</v>
      </c>
    </row>
    <row r="12" spans="1:16" s="24" customFormat="1" ht="83.25" customHeight="1" thickBot="1" x14ac:dyDescent="0.3">
      <c r="B12" s="299" t="s">
        <v>30</v>
      </c>
      <c r="C12" s="300"/>
      <c r="D12" s="300"/>
      <c r="E12" s="25">
        <f>SUM(E11:E11)</f>
        <v>3800</v>
      </c>
      <c r="F12" s="26" t="s">
        <v>498</v>
      </c>
      <c r="G12" s="27"/>
      <c r="H12" s="27"/>
      <c r="I12" s="28"/>
      <c r="K12" s="29"/>
    </row>
    <row r="13" spans="1:16" ht="37.5" customHeight="1" x14ac:dyDescent="0.25"/>
    <row r="14" spans="1:16" ht="45" customHeight="1" x14ac:dyDescent="0.25"/>
    <row r="15" spans="1:16" s="32" customFormat="1" ht="78.75" customHeight="1" x14ac:dyDescent="0.3">
      <c r="A15" s="301" t="s">
        <v>31</v>
      </c>
      <c r="B15" s="301"/>
      <c r="C15" s="301"/>
      <c r="D15" s="301"/>
      <c r="E15" s="30"/>
      <c r="F15" s="320" t="s">
        <v>32</v>
      </c>
      <c r="G15" s="320"/>
      <c r="H15" s="320"/>
      <c r="I15" s="31"/>
    </row>
    <row r="16" spans="1:16" s="32" customFormat="1" ht="17.25" customHeight="1" x14ac:dyDescent="0.3">
      <c r="A16" s="33"/>
      <c r="B16" s="34"/>
      <c r="C16" s="35"/>
      <c r="D16" s="36"/>
      <c r="E16" s="37"/>
      <c r="F16" s="56"/>
      <c r="G16" s="38"/>
      <c r="H16" s="38"/>
    </row>
    <row r="17" spans="1:8" s="32" customFormat="1" ht="20.25" x14ac:dyDescent="0.3">
      <c r="A17" s="301" t="s">
        <v>33</v>
      </c>
      <c r="B17" s="301"/>
      <c r="C17" s="301"/>
      <c r="D17" s="301"/>
      <c r="E17" s="37"/>
      <c r="F17" s="321" t="s">
        <v>34</v>
      </c>
      <c r="G17" s="321"/>
      <c r="H17" s="321"/>
    </row>
    <row r="112" spans="3:16" s="1" customFormat="1" ht="96" customHeight="1" x14ac:dyDescent="0.25">
      <c r="C112" s="2"/>
      <c r="D112" s="3"/>
      <c r="E112" s="4"/>
      <c r="F112" s="39"/>
      <c r="G112" s="3"/>
      <c r="H112" s="3"/>
      <c r="I112" s="3"/>
      <c r="J112" s="3"/>
      <c r="K112" s="3"/>
      <c r="L112" s="3"/>
      <c r="M112" s="3"/>
      <c r="N112" s="3"/>
      <c r="O112" s="3"/>
      <c r="P112" s="3"/>
    </row>
    <row r="114" spans="3:16" s="1" customFormat="1" ht="98.25" customHeight="1" x14ac:dyDescent="0.25">
      <c r="C114" s="2"/>
      <c r="D114" s="3"/>
      <c r="E114" s="4"/>
      <c r="F114" s="39"/>
      <c r="G114" s="3"/>
      <c r="H114" s="3"/>
      <c r="I114" s="3"/>
      <c r="J114" s="3"/>
      <c r="K114" s="3"/>
      <c r="L114" s="3"/>
      <c r="M114" s="3"/>
      <c r="N114" s="3"/>
      <c r="O114" s="3"/>
      <c r="P114" s="3"/>
    </row>
  </sheetData>
  <mergeCells count="18">
    <mergeCell ref="A7:I7"/>
    <mergeCell ref="J7:L7"/>
    <mergeCell ref="N7:O7"/>
    <mergeCell ref="F2:I2"/>
    <mergeCell ref="F3:H3"/>
    <mergeCell ref="A5:I5"/>
    <mergeCell ref="J5:L5"/>
    <mergeCell ref="N5:O5"/>
    <mergeCell ref="K8:M8"/>
    <mergeCell ref="O8:P8"/>
    <mergeCell ref="E9:F9"/>
    <mergeCell ref="E10:F10"/>
    <mergeCell ref="B12:D12"/>
    <mergeCell ref="A15:D15"/>
    <mergeCell ref="F15:H15"/>
    <mergeCell ref="A17:D17"/>
    <mergeCell ref="F17:H17"/>
    <mergeCell ref="A8:I8"/>
  </mergeCells>
  <pageMargins left="0.7" right="0.7" top="0.75" bottom="0.75" header="0.3" footer="0.3"/>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26"/>
  <sheetViews>
    <sheetView topLeftCell="B1" workbookViewId="0">
      <selection activeCell="B6" sqref="B6"/>
    </sheetView>
  </sheetViews>
  <sheetFormatPr defaultRowHeight="16.5" x14ac:dyDescent="0.25"/>
  <cols>
    <col min="1" max="1" width="5.5703125" style="1" hidden="1" customWidth="1"/>
    <col min="2" max="2" width="21.140625" style="1" customWidth="1"/>
    <col min="3" max="3" width="75.5703125" style="2" customWidth="1"/>
    <col min="4" max="4" width="15.7109375" style="3" customWidth="1"/>
    <col min="5" max="5" width="22.5703125" style="4" customWidth="1"/>
    <col min="6" max="6" width="43.140625" style="39" customWidth="1"/>
    <col min="7" max="7" width="20.85546875" style="3" customWidth="1"/>
    <col min="8" max="8" width="22.5703125" style="3" customWidth="1"/>
    <col min="9" max="9" width="26.140625" style="3" customWidth="1"/>
    <col min="10" max="10" width="14.7109375" style="3" bestFit="1" customWidth="1"/>
    <col min="11" max="16384" width="9.140625" style="3"/>
  </cols>
  <sheetData>
    <row r="1" spans="1:16" ht="23.25" customHeight="1" x14ac:dyDescent="0.25"/>
    <row r="2" spans="1:16" ht="24.75" customHeight="1" x14ac:dyDescent="0.3">
      <c r="G2" s="323" t="s">
        <v>35</v>
      </c>
      <c r="H2" s="323"/>
      <c r="I2" s="323"/>
      <c r="J2" s="323"/>
    </row>
    <row r="3" spans="1:16" ht="18" customHeight="1" x14ac:dyDescent="0.3">
      <c r="G3" s="6"/>
      <c r="H3" s="6"/>
      <c r="I3" s="5"/>
      <c r="J3" s="5"/>
    </row>
    <row r="4" spans="1:16" s="17" customFormat="1" ht="18.75" x14ac:dyDescent="0.25">
      <c r="A4" s="7"/>
      <c r="B4" s="7"/>
      <c r="C4" s="8"/>
      <c r="E4" s="10"/>
      <c r="F4" s="23"/>
      <c r="G4" s="324" t="s">
        <v>0</v>
      </c>
      <c r="H4" s="324"/>
      <c r="I4" s="11"/>
      <c r="J4" s="11"/>
    </row>
    <row r="5" spans="1:16" s="17" customFormat="1" ht="60" customHeight="1" x14ac:dyDescent="0.25">
      <c r="A5" s="7"/>
      <c r="B5" s="7"/>
      <c r="C5" s="8"/>
      <c r="E5" s="10"/>
      <c r="F5" s="23"/>
      <c r="G5" s="325" t="s">
        <v>1</v>
      </c>
      <c r="H5" s="325"/>
      <c r="I5" s="325"/>
      <c r="J5" s="11"/>
    </row>
    <row r="6" spans="1:16" s="17" customFormat="1" ht="28.5" customHeight="1" x14ac:dyDescent="0.25">
      <c r="A6" s="7"/>
      <c r="B6" s="7"/>
      <c r="C6" s="8"/>
      <c r="E6" s="10"/>
      <c r="F6" s="23"/>
      <c r="G6" s="324" t="s">
        <v>826</v>
      </c>
      <c r="H6" s="324"/>
      <c r="I6" s="324"/>
      <c r="J6" s="11"/>
    </row>
    <row r="7" spans="1:16" ht="32.25" customHeight="1" x14ac:dyDescent="0.25"/>
    <row r="8" spans="1:16" s="13" customFormat="1" ht="49.5" customHeight="1" x14ac:dyDescent="0.25">
      <c r="A8" s="326" t="s">
        <v>2</v>
      </c>
      <c r="B8" s="326"/>
      <c r="C8" s="326"/>
      <c r="D8" s="326"/>
      <c r="E8" s="326"/>
      <c r="F8" s="326"/>
      <c r="G8" s="326"/>
      <c r="H8" s="326"/>
      <c r="I8" s="326"/>
      <c r="J8" s="322"/>
      <c r="K8" s="322"/>
      <c r="L8" s="322"/>
      <c r="M8" s="12"/>
      <c r="N8" s="322"/>
      <c r="O8" s="322"/>
    </row>
    <row r="9" spans="1:16" s="13" customFormat="1" ht="34.5" customHeight="1" x14ac:dyDescent="0.25">
      <c r="A9" s="40"/>
      <c r="B9" s="40"/>
      <c r="C9" s="40"/>
      <c r="D9" s="40"/>
      <c r="E9" s="40"/>
      <c r="F9" s="40"/>
      <c r="G9" s="40"/>
      <c r="H9" s="40"/>
      <c r="I9" s="40"/>
      <c r="J9" s="41"/>
      <c r="K9" s="41"/>
      <c r="L9" s="41"/>
      <c r="M9" s="12"/>
      <c r="N9" s="41"/>
      <c r="O9" s="41"/>
    </row>
    <row r="10" spans="1:16" s="42" customFormat="1" ht="27.75" customHeight="1" x14ac:dyDescent="0.25">
      <c r="A10" s="307" t="s">
        <v>499</v>
      </c>
      <c r="B10" s="307"/>
      <c r="C10" s="307"/>
      <c r="D10" s="307"/>
      <c r="E10" s="307"/>
      <c r="F10" s="307"/>
      <c r="G10" s="307"/>
      <c r="H10" s="307"/>
      <c r="I10" s="307"/>
      <c r="J10" s="301"/>
      <c r="K10" s="301"/>
      <c r="L10" s="301"/>
      <c r="M10" s="15"/>
      <c r="N10" s="301"/>
      <c r="O10" s="301"/>
    </row>
    <row r="11" spans="1:16" ht="15" customHeight="1" thickBot="1" x14ac:dyDescent="0.3">
      <c r="A11" s="302"/>
      <c r="B11" s="302"/>
      <c r="C11" s="302"/>
      <c r="D11" s="302"/>
      <c r="E11" s="302"/>
      <c r="F11" s="302"/>
      <c r="G11" s="302"/>
      <c r="H11" s="302"/>
      <c r="I11" s="302"/>
      <c r="K11" s="303"/>
      <c r="L11" s="303"/>
      <c r="M11" s="303"/>
      <c r="O11" s="304"/>
      <c r="P11" s="304"/>
    </row>
    <row r="12" spans="1:16" ht="122.25" customHeight="1" thickBot="1" x14ac:dyDescent="0.3">
      <c r="A12" s="18" t="s">
        <v>3</v>
      </c>
      <c r="B12" s="19" t="s">
        <v>4</v>
      </c>
      <c r="C12" s="20" t="s">
        <v>5</v>
      </c>
      <c r="D12" s="20" t="s">
        <v>6</v>
      </c>
      <c r="E12" s="305" t="s">
        <v>37</v>
      </c>
      <c r="F12" s="306"/>
      <c r="G12" s="21" t="s">
        <v>7</v>
      </c>
      <c r="H12" s="21" t="s">
        <v>8</v>
      </c>
      <c r="I12" s="22" t="s">
        <v>9</v>
      </c>
    </row>
    <row r="13" spans="1:16" ht="18.75" x14ac:dyDescent="0.25">
      <c r="A13" s="18">
        <v>1</v>
      </c>
      <c r="B13" s="43">
        <v>1</v>
      </c>
      <c r="C13" s="44">
        <v>2</v>
      </c>
      <c r="D13" s="46">
        <v>3</v>
      </c>
      <c r="E13" s="298">
        <v>4</v>
      </c>
      <c r="F13" s="298"/>
      <c r="G13" s="46">
        <v>5</v>
      </c>
      <c r="H13" s="46">
        <v>6</v>
      </c>
      <c r="I13" s="47">
        <v>7</v>
      </c>
    </row>
    <row r="14" spans="1:16" ht="99.75" customHeight="1" x14ac:dyDescent="0.25">
      <c r="A14" s="48"/>
      <c r="B14" s="49" t="s">
        <v>13</v>
      </c>
      <c r="C14" s="50" t="s">
        <v>500</v>
      </c>
      <c r="D14" s="51"/>
      <c r="E14" s="52">
        <v>7200</v>
      </c>
      <c r="F14" s="53" t="s">
        <v>501</v>
      </c>
      <c r="G14" s="53" t="s">
        <v>11</v>
      </c>
      <c r="H14" s="53" t="s">
        <v>16</v>
      </c>
      <c r="I14" s="54"/>
    </row>
    <row r="15" spans="1:16" ht="108.75" customHeight="1" x14ac:dyDescent="0.25">
      <c r="A15" s="48"/>
      <c r="B15" s="49" t="s">
        <v>24</v>
      </c>
      <c r="C15" s="50" t="s">
        <v>502</v>
      </c>
      <c r="D15" s="51"/>
      <c r="E15" s="52">
        <v>20400</v>
      </c>
      <c r="F15" s="53" t="s">
        <v>503</v>
      </c>
      <c r="G15" s="53" t="s">
        <v>11</v>
      </c>
      <c r="H15" s="53" t="s">
        <v>16</v>
      </c>
      <c r="I15" s="55"/>
    </row>
    <row r="16" spans="1:16" ht="99.75" customHeight="1" x14ac:dyDescent="0.25">
      <c r="A16" s="48"/>
      <c r="B16" s="49" t="s">
        <v>25</v>
      </c>
      <c r="C16" s="50" t="s">
        <v>504</v>
      </c>
      <c r="D16" s="51"/>
      <c r="E16" s="52">
        <v>192000</v>
      </c>
      <c r="F16" s="53" t="s">
        <v>505</v>
      </c>
      <c r="G16" s="53" t="s">
        <v>11</v>
      </c>
      <c r="H16" s="53" t="s">
        <v>16</v>
      </c>
      <c r="I16" s="54"/>
    </row>
    <row r="17" spans="1:11" ht="56.25" x14ac:dyDescent="0.25">
      <c r="A17" s="48"/>
      <c r="B17" s="49" t="s">
        <v>98</v>
      </c>
      <c r="C17" s="50" t="s">
        <v>506</v>
      </c>
      <c r="D17" s="51"/>
      <c r="E17" s="52">
        <v>12000</v>
      </c>
      <c r="F17" s="53" t="s">
        <v>492</v>
      </c>
      <c r="G17" s="53" t="s">
        <v>11</v>
      </c>
      <c r="H17" s="53" t="s">
        <v>16</v>
      </c>
      <c r="I17" s="54"/>
    </row>
    <row r="18" spans="1:11" ht="112.5" x14ac:dyDescent="0.25">
      <c r="A18" s="48"/>
      <c r="B18" s="49" t="s">
        <v>27</v>
      </c>
      <c r="C18" s="50" t="s">
        <v>507</v>
      </c>
      <c r="D18" s="51"/>
      <c r="E18" s="52">
        <v>14400</v>
      </c>
      <c r="F18" s="53" t="s">
        <v>508</v>
      </c>
      <c r="G18" s="53" t="s">
        <v>11</v>
      </c>
      <c r="H18" s="53" t="s">
        <v>16</v>
      </c>
      <c r="I18" s="54"/>
    </row>
    <row r="19" spans="1:11" ht="56.25" x14ac:dyDescent="0.25">
      <c r="A19" s="48"/>
      <c r="B19" s="49" t="s">
        <v>68</v>
      </c>
      <c r="C19" s="50" t="s">
        <v>744</v>
      </c>
      <c r="D19" s="51"/>
      <c r="E19" s="52">
        <v>48000</v>
      </c>
      <c r="F19" s="53" t="s">
        <v>741</v>
      </c>
      <c r="G19" s="53" t="s">
        <v>11</v>
      </c>
      <c r="H19" s="53" t="s">
        <v>16</v>
      </c>
      <c r="I19" s="54"/>
    </row>
    <row r="20" spans="1:11" ht="37.5" x14ac:dyDescent="0.25">
      <c r="A20" s="48"/>
      <c r="B20" s="49" t="s">
        <v>164</v>
      </c>
      <c r="C20" s="50" t="s">
        <v>165</v>
      </c>
      <c r="D20" s="51"/>
      <c r="E20" s="52">
        <v>12000</v>
      </c>
      <c r="F20" s="53" t="s">
        <v>492</v>
      </c>
      <c r="G20" s="53" t="s">
        <v>11</v>
      </c>
      <c r="H20" s="53" t="s">
        <v>16</v>
      </c>
      <c r="I20" s="54"/>
    </row>
    <row r="21" spans="1:11" ht="20.25" customHeight="1" x14ac:dyDescent="0.25">
      <c r="A21" s="48"/>
      <c r="B21" s="49" t="s">
        <v>84</v>
      </c>
      <c r="C21" s="50" t="s">
        <v>85</v>
      </c>
      <c r="D21" s="51"/>
      <c r="E21" s="52">
        <v>110400</v>
      </c>
      <c r="F21" s="53" t="s">
        <v>745</v>
      </c>
      <c r="G21" s="53" t="s">
        <v>11</v>
      </c>
      <c r="H21" s="53" t="s">
        <v>16</v>
      </c>
      <c r="I21" s="54"/>
    </row>
    <row r="22" spans="1:11" ht="56.25" x14ac:dyDescent="0.25">
      <c r="A22" s="48"/>
      <c r="B22" s="49" t="s">
        <v>1093</v>
      </c>
      <c r="C22" s="50" t="s">
        <v>1094</v>
      </c>
      <c r="D22" s="51"/>
      <c r="E22" s="52">
        <v>4800</v>
      </c>
      <c r="F22" s="53" t="s">
        <v>1095</v>
      </c>
      <c r="G22" s="53" t="s">
        <v>11</v>
      </c>
      <c r="H22" s="53" t="s">
        <v>16</v>
      </c>
      <c r="I22" s="54"/>
    </row>
    <row r="23" spans="1:11" ht="20.25" customHeight="1" x14ac:dyDescent="0.25">
      <c r="A23" s="48"/>
      <c r="B23" s="49" t="s">
        <v>107</v>
      </c>
      <c r="C23" s="50" t="s">
        <v>1096</v>
      </c>
      <c r="D23" s="51"/>
      <c r="E23" s="52">
        <v>16800</v>
      </c>
      <c r="F23" s="53" t="s">
        <v>815</v>
      </c>
      <c r="G23" s="53" t="s">
        <v>11</v>
      </c>
      <c r="H23" s="53" t="s">
        <v>16</v>
      </c>
      <c r="I23" s="54"/>
    </row>
    <row r="24" spans="1:11" ht="20.25" customHeight="1" thickBot="1" x14ac:dyDescent="0.3">
      <c r="A24" s="48"/>
      <c r="B24" s="68" t="s">
        <v>794</v>
      </c>
      <c r="C24" s="69" t="s">
        <v>1097</v>
      </c>
      <c r="D24" s="70"/>
      <c r="E24" s="71">
        <v>4800</v>
      </c>
      <c r="F24" s="72" t="s">
        <v>1095</v>
      </c>
      <c r="G24" s="72" t="s">
        <v>11</v>
      </c>
      <c r="H24" s="72" t="s">
        <v>16</v>
      </c>
      <c r="I24" s="85"/>
    </row>
    <row r="25" spans="1:11" s="24" customFormat="1" ht="41.25" thickBot="1" x14ac:dyDescent="0.3">
      <c r="B25" s="299" t="s">
        <v>30</v>
      </c>
      <c r="C25" s="300"/>
      <c r="D25" s="300"/>
      <c r="E25" s="25">
        <f>SUM(E14:E24)</f>
        <v>442800</v>
      </c>
      <c r="F25" s="26" t="s">
        <v>1098</v>
      </c>
      <c r="G25" s="27"/>
      <c r="H25" s="27"/>
      <c r="I25" s="28"/>
      <c r="K25" s="29"/>
    </row>
    <row r="26" spans="1:11" ht="20.25" customHeight="1" x14ac:dyDescent="0.25"/>
    <row r="27" spans="1:11" s="32" customFormat="1" ht="20.25" x14ac:dyDescent="0.3">
      <c r="A27" s="301" t="s">
        <v>31</v>
      </c>
      <c r="B27" s="301"/>
      <c r="C27" s="301"/>
      <c r="D27" s="301"/>
      <c r="E27" s="30"/>
      <c r="F27" s="320" t="s">
        <v>32</v>
      </c>
      <c r="G27" s="320"/>
      <c r="H27" s="320"/>
      <c r="I27" s="31"/>
    </row>
    <row r="28" spans="1:11" s="32" customFormat="1" ht="20.25" x14ac:dyDescent="0.3">
      <c r="A28" s="33"/>
      <c r="B28" s="34"/>
      <c r="C28" s="35"/>
      <c r="D28" s="36"/>
      <c r="E28" s="37"/>
      <c r="F28" s="56"/>
      <c r="G28" s="38"/>
      <c r="H28" s="38"/>
    </row>
    <row r="29" spans="1:11" s="32" customFormat="1" ht="20.25" x14ac:dyDescent="0.3">
      <c r="A29" s="301" t="s">
        <v>33</v>
      </c>
      <c r="B29" s="301"/>
      <c r="C29" s="301"/>
      <c r="D29" s="301"/>
      <c r="E29" s="37"/>
      <c r="F29" s="321" t="s">
        <v>34</v>
      </c>
      <c r="G29" s="321"/>
      <c r="H29" s="321"/>
    </row>
    <row r="118" spans="1:6" x14ac:dyDescent="0.25">
      <c r="A118" s="3"/>
      <c r="B118" s="3"/>
      <c r="C118" s="3"/>
      <c r="E118" s="3"/>
      <c r="F118" s="3"/>
    </row>
    <row r="120" spans="1:6" x14ac:dyDescent="0.25">
      <c r="A120" s="3"/>
      <c r="B120" s="3"/>
      <c r="C120" s="3"/>
      <c r="E120" s="3"/>
      <c r="F120" s="3"/>
    </row>
    <row r="121" spans="1:6" x14ac:dyDescent="0.25">
      <c r="A121" s="3"/>
      <c r="B121" s="3"/>
      <c r="C121" s="3"/>
      <c r="E121" s="3"/>
      <c r="F121" s="3"/>
    </row>
    <row r="123" spans="1:6" x14ac:dyDescent="0.25">
      <c r="A123" s="3"/>
      <c r="B123" s="3"/>
      <c r="C123" s="3"/>
      <c r="E123" s="3"/>
      <c r="F123" s="3"/>
    </row>
    <row r="124" spans="1:6" x14ac:dyDescent="0.25">
      <c r="A124" s="3"/>
      <c r="B124" s="3"/>
      <c r="C124" s="3"/>
      <c r="E124" s="3"/>
      <c r="F124" s="3"/>
    </row>
    <row r="126" spans="1:6" x14ac:dyDescent="0.25">
      <c r="A126" s="3"/>
      <c r="B126" s="3"/>
      <c r="C126" s="3"/>
      <c r="E126" s="3"/>
      <c r="F126" s="3"/>
    </row>
  </sheetData>
  <mergeCells count="20">
    <mergeCell ref="A27:D27"/>
    <mergeCell ref="F27:H27"/>
    <mergeCell ref="A29:D29"/>
    <mergeCell ref="F29:H29"/>
    <mergeCell ref="G2:J2"/>
    <mergeCell ref="G4:H4"/>
    <mergeCell ref="G5:I5"/>
    <mergeCell ref="G6:I6"/>
    <mergeCell ref="A8:I8"/>
    <mergeCell ref="J8:L8"/>
    <mergeCell ref="E12:F12"/>
    <mergeCell ref="E13:F13"/>
    <mergeCell ref="B25:D25"/>
    <mergeCell ref="N8:O8"/>
    <mergeCell ref="A10:I10"/>
    <mergeCell ref="J10:L10"/>
    <mergeCell ref="N10:O10"/>
    <mergeCell ref="A11:I11"/>
    <mergeCell ref="K11:M11"/>
    <mergeCell ref="O11:P11"/>
  </mergeCells>
  <pageMargins left="0.7" right="0.7" top="0.75" bottom="0.75" header="0.3" footer="0.3"/>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15"/>
  <sheetViews>
    <sheetView topLeftCell="B1" workbookViewId="0">
      <selection activeCell="A8" sqref="A8:I8"/>
    </sheetView>
  </sheetViews>
  <sheetFormatPr defaultRowHeight="16.5" x14ac:dyDescent="0.25"/>
  <cols>
    <col min="1" max="1" width="5.5703125" style="1" hidden="1" customWidth="1"/>
    <col min="2" max="2" width="21.140625" style="1" customWidth="1"/>
    <col min="3" max="3" width="79.42578125" style="2" customWidth="1"/>
    <col min="4" max="4" width="16" style="3" customWidth="1"/>
    <col min="5" max="5" width="22.42578125" style="4" bestFit="1" customWidth="1"/>
    <col min="6" max="6" width="45.42578125" style="39" customWidth="1"/>
    <col min="7" max="7" width="18.85546875" style="3" customWidth="1"/>
    <col min="8" max="8" width="22.5703125" style="3" customWidth="1"/>
    <col min="9" max="9" width="31.85546875" style="3" customWidth="1"/>
    <col min="10" max="10" width="14.7109375" style="3" bestFit="1" customWidth="1"/>
    <col min="11" max="16384" width="9.140625" style="3"/>
  </cols>
  <sheetData>
    <row r="1" spans="1:16" s="59" customFormat="1" ht="21.75" customHeight="1" x14ac:dyDescent="0.3">
      <c r="A1" s="57"/>
      <c r="B1" s="58"/>
      <c r="D1" s="60"/>
      <c r="E1" s="61"/>
      <c r="F1" s="5" t="s">
        <v>115</v>
      </c>
      <c r="G1" s="62"/>
      <c r="H1" s="63"/>
      <c r="I1" s="64"/>
    </row>
    <row r="2" spans="1:16" s="59" customFormat="1" ht="69" customHeight="1" x14ac:dyDescent="0.25">
      <c r="A2" s="57"/>
      <c r="B2" s="58"/>
      <c r="D2" s="60"/>
      <c r="E2" s="65" t="s">
        <v>116</v>
      </c>
      <c r="F2" s="325" t="s">
        <v>117</v>
      </c>
      <c r="G2" s="325"/>
      <c r="H2" s="325"/>
      <c r="I2" s="325"/>
    </row>
    <row r="3" spans="1:16" s="59" customFormat="1" ht="24.75" customHeight="1" x14ac:dyDescent="0.25">
      <c r="A3" s="57"/>
      <c r="B3" s="58"/>
      <c r="D3" s="60"/>
      <c r="E3" s="65"/>
      <c r="F3" s="327" t="s">
        <v>133</v>
      </c>
      <c r="G3" s="327"/>
      <c r="H3" s="327"/>
      <c r="I3" s="66"/>
    </row>
    <row r="4" spans="1:16" s="59" customFormat="1" ht="13.5" customHeight="1" x14ac:dyDescent="0.25">
      <c r="A4" s="57"/>
      <c r="B4" s="58"/>
      <c r="D4" s="60"/>
      <c r="E4" s="65"/>
      <c r="F4" s="66"/>
      <c r="G4" s="66"/>
      <c r="H4" s="66"/>
      <c r="I4" s="66"/>
    </row>
    <row r="5" spans="1:16" s="59" customFormat="1" ht="51" customHeight="1" x14ac:dyDescent="0.25">
      <c r="A5" s="328" t="s">
        <v>118</v>
      </c>
      <c r="B5" s="328"/>
      <c r="C5" s="328"/>
      <c r="D5" s="328"/>
      <c r="E5" s="328"/>
      <c r="F5" s="328"/>
      <c r="G5" s="328"/>
      <c r="H5" s="328"/>
      <c r="I5" s="328"/>
      <c r="J5" s="322"/>
      <c r="K5" s="322"/>
      <c r="L5" s="322"/>
      <c r="M5" s="67"/>
      <c r="N5" s="329"/>
      <c r="O5" s="329"/>
    </row>
    <row r="6" spans="1:16" s="59" customFormat="1" ht="28.5" customHeight="1" x14ac:dyDescent="0.25">
      <c r="A6" s="57"/>
      <c r="B6" s="58"/>
      <c r="D6" s="60"/>
      <c r="E6" s="65"/>
      <c r="F6" s="66"/>
      <c r="G6" s="66"/>
      <c r="H6" s="66"/>
      <c r="I6" s="66"/>
    </row>
    <row r="7" spans="1:16" s="42" customFormat="1" ht="27.75" customHeight="1" x14ac:dyDescent="0.25">
      <c r="A7" s="307" t="s">
        <v>499</v>
      </c>
      <c r="B7" s="307"/>
      <c r="C7" s="307"/>
      <c r="D7" s="307"/>
      <c r="E7" s="307"/>
      <c r="F7" s="307"/>
      <c r="G7" s="307"/>
      <c r="H7" s="307"/>
      <c r="I7" s="307"/>
      <c r="J7" s="301"/>
      <c r="K7" s="301"/>
      <c r="L7" s="301"/>
      <c r="M7" s="15"/>
      <c r="N7" s="301"/>
      <c r="O7" s="301"/>
    </row>
    <row r="8" spans="1:16" ht="19.5" thickBot="1" x14ac:dyDescent="0.3">
      <c r="A8" s="302"/>
      <c r="B8" s="302"/>
      <c r="C8" s="302"/>
      <c r="D8" s="302"/>
      <c r="E8" s="302"/>
      <c r="F8" s="302"/>
      <c r="G8" s="302"/>
      <c r="H8" s="302"/>
      <c r="I8" s="302"/>
      <c r="K8" s="303"/>
      <c r="L8" s="303"/>
      <c r="M8" s="303"/>
      <c r="O8" s="304"/>
      <c r="P8" s="304"/>
    </row>
    <row r="9" spans="1:16" ht="122.25" customHeight="1" thickBot="1" x14ac:dyDescent="0.3">
      <c r="A9" s="18" t="s">
        <v>3</v>
      </c>
      <c r="B9" s="19" t="s">
        <v>4</v>
      </c>
      <c r="C9" s="20" t="s">
        <v>5</v>
      </c>
      <c r="D9" s="20" t="s">
        <v>6</v>
      </c>
      <c r="E9" s="305" t="s">
        <v>37</v>
      </c>
      <c r="F9" s="306"/>
      <c r="G9" s="21" t="s">
        <v>7</v>
      </c>
      <c r="H9" s="21" t="s">
        <v>8</v>
      </c>
      <c r="I9" s="22" t="s">
        <v>9</v>
      </c>
    </row>
    <row r="10" spans="1:16" ht="18.75" x14ac:dyDescent="0.25">
      <c r="A10" s="18">
        <v>1</v>
      </c>
      <c r="B10" s="43">
        <v>1</v>
      </c>
      <c r="C10" s="44">
        <v>2</v>
      </c>
      <c r="D10" s="45">
        <v>3</v>
      </c>
      <c r="E10" s="298">
        <v>4</v>
      </c>
      <c r="F10" s="298"/>
      <c r="G10" s="45">
        <v>5</v>
      </c>
      <c r="H10" s="45">
        <v>6</v>
      </c>
      <c r="I10" s="47">
        <v>7</v>
      </c>
    </row>
    <row r="11" spans="1:16" ht="150" x14ac:dyDescent="0.25">
      <c r="A11" s="48"/>
      <c r="B11" s="49" t="s">
        <v>509</v>
      </c>
      <c r="C11" s="50" t="s">
        <v>510</v>
      </c>
      <c r="D11" s="51"/>
      <c r="E11" s="52">
        <v>214800</v>
      </c>
      <c r="F11" s="53" t="s">
        <v>511</v>
      </c>
      <c r="G11" s="53"/>
      <c r="H11" s="53" t="s">
        <v>23</v>
      </c>
      <c r="I11" s="55" t="s">
        <v>136</v>
      </c>
    </row>
    <row r="12" spans="1:16" ht="132" thickBot="1" x14ac:dyDescent="0.3">
      <c r="A12" s="48"/>
      <c r="B12" s="49" t="s">
        <v>230</v>
      </c>
      <c r="C12" s="50" t="s">
        <v>264</v>
      </c>
      <c r="D12" s="51"/>
      <c r="E12" s="52">
        <v>62400</v>
      </c>
      <c r="F12" s="53" t="s">
        <v>512</v>
      </c>
      <c r="G12" s="53"/>
      <c r="H12" s="53" t="s">
        <v>16</v>
      </c>
      <c r="I12" s="55" t="s">
        <v>233</v>
      </c>
    </row>
    <row r="13" spans="1:16" s="24" customFormat="1" ht="83.25" customHeight="1" thickBot="1" x14ac:dyDescent="0.3">
      <c r="B13" s="299" t="s">
        <v>30</v>
      </c>
      <c r="C13" s="300"/>
      <c r="D13" s="300"/>
      <c r="E13" s="25">
        <f>SUM(E11:E12)</f>
        <v>277200</v>
      </c>
      <c r="F13" s="26" t="s">
        <v>513</v>
      </c>
      <c r="G13" s="27"/>
      <c r="H13" s="27"/>
      <c r="I13" s="28"/>
      <c r="K13" s="29"/>
    </row>
    <row r="14" spans="1:16" ht="37.5" customHeight="1" x14ac:dyDescent="0.25"/>
    <row r="15" spans="1:16" ht="45" customHeight="1" x14ac:dyDescent="0.25"/>
    <row r="16" spans="1:16" s="32" customFormat="1" ht="78.75" customHeight="1" x14ac:dyDescent="0.3">
      <c r="A16" s="301" t="s">
        <v>31</v>
      </c>
      <c r="B16" s="301"/>
      <c r="C16" s="301"/>
      <c r="D16" s="301"/>
      <c r="E16" s="30"/>
      <c r="F16" s="320" t="s">
        <v>32</v>
      </c>
      <c r="G16" s="320"/>
      <c r="H16" s="320"/>
      <c r="I16" s="31"/>
    </row>
    <row r="17" spans="1:8" s="32" customFormat="1" ht="20.25" x14ac:dyDescent="0.3">
      <c r="A17" s="33"/>
      <c r="B17" s="34"/>
      <c r="C17" s="35"/>
      <c r="D17" s="36"/>
      <c r="E17" s="37"/>
      <c r="F17" s="56"/>
      <c r="G17" s="38"/>
      <c r="H17" s="38"/>
    </row>
    <row r="18" spans="1:8" s="32" customFormat="1" ht="20.25" x14ac:dyDescent="0.3">
      <c r="A18" s="301" t="s">
        <v>33</v>
      </c>
      <c r="B18" s="301"/>
      <c r="C18" s="301"/>
      <c r="D18" s="301"/>
      <c r="E18" s="37"/>
      <c r="F18" s="321" t="s">
        <v>34</v>
      </c>
      <c r="G18" s="321"/>
      <c r="H18" s="321"/>
    </row>
    <row r="113" spans="3:16" s="1" customFormat="1" ht="96" customHeight="1" x14ac:dyDescent="0.25">
      <c r="C113" s="2"/>
      <c r="D113" s="3"/>
      <c r="E113" s="4"/>
      <c r="F113" s="39"/>
      <c r="G113" s="3"/>
      <c r="H113" s="3"/>
      <c r="I113" s="3"/>
      <c r="J113" s="3"/>
      <c r="K113" s="3"/>
      <c r="L113" s="3"/>
      <c r="M113" s="3"/>
      <c r="N113" s="3"/>
      <c r="O113" s="3"/>
      <c r="P113" s="3"/>
    </row>
    <row r="115" spans="3:16" s="1" customFormat="1" ht="98.25" customHeight="1" x14ac:dyDescent="0.25">
      <c r="C115" s="2"/>
      <c r="D115" s="3"/>
      <c r="E115" s="4"/>
      <c r="F115" s="39"/>
      <c r="G115" s="3"/>
      <c r="H115" s="3"/>
      <c r="I115" s="3"/>
      <c r="J115" s="3"/>
      <c r="K115" s="3"/>
      <c r="L115" s="3"/>
      <c r="M115" s="3"/>
      <c r="N115" s="3"/>
      <c r="O115" s="3"/>
      <c r="P115" s="3"/>
    </row>
  </sheetData>
  <mergeCells count="18">
    <mergeCell ref="A7:I7"/>
    <mergeCell ref="J7:L7"/>
    <mergeCell ref="N7:O7"/>
    <mergeCell ref="F2:I2"/>
    <mergeCell ref="F3:H3"/>
    <mergeCell ref="A5:I5"/>
    <mergeCell ref="J5:L5"/>
    <mergeCell ref="N5:O5"/>
    <mergeCell ref="K8:M8"/>
    <mergeCell ref="O8:P8"/>
    <mergeCell ref="E9:F9"/>
    <mergeCell ref="E10:F10"/>
    <mergeCell ref="B13:D13"/>
    <mergeCell ref="A16:D16"/>
    <mergeCell ref="F16:H16"/>
    <mergeCell ref="A18:D18"/>
    <mergeCell ref="F18:H18"/>
    <mergeCell ref="A8:I8"/>
  </mergeCells>
  <pageMargins left="0.7" right="0.7" top="0.75" bottom="0.75" header="0.3" footer="0.3"/>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P75"/>
  <sheetViews>
    <sheetView topLeftCell="B1" workbookViewId="0">
      <selection activeCell="C5" sqref="C5"/>
    </sheetView>
  </sheetViews>
  <sheetFormatPr defaultRowHeight="16.5" x14ac:dyDescent="0.25"/>
  <cols>
    <col min="1" max="1" width="5.5703125" style="1" hidden="1" customWidth="1"/>
    <col min="2" max="2" width="21.140625" style="1" customWidth="1"/>
    <col min="3" max="3" width="75.5703125" style="2" customWidth="1"/>
    <col min="4" max="4" width="15.7109375" style="3" customWidth="1"/>
    <col min="5" max="5" width="22.5703125" style="4" customWidth="1"/>
    <col min="6" max="6" width="43.140625" style="39" customWidth="1"/>
    <col min="7" max="7" width="20.85546875" style="3" customWidth="1"/>
    <col min="8" max="8" width="22.5703125" style="3" customWidth="1"/>
    <col min="9" max="9" width="26.140625" style="3" customWidth="1"/>
    <col min="10" max="10" width="14.7109375" style="3" bestFit="1" customWidth="1"/>
    <col min="11" max="16384" width="9.140625" style="3"/>
  </cols>
  <sheetData>
    <row r="1" spans="1:16" s="42" customFormat="1" ht="27.75" customHeight="1" x14ac:dyDescent="0.25">
      <c r="A1" s="307" t="s">
        <v>514</v>
      </c>
      <c r="B1" s="307"/>
      <c r="C1" s="307"/>
      <c r="D1" s="307"/>
      <c r="E1" s="307"/>
      <c r="F1" s="307"/>
      <c r="G1" s="307"/>
      <c r="H1" s="307"/>
      <c r="I1" s="307"/>
      <c r="J1" s="301"/>
      <c r="K1" s="301"/>
      <c r="L1" s="301"/>
      <c r="M1" s="15"/>
      <c r="N1" s="301"/>
      <c r="O1" s="301"/>
    </row>
    <row r="2" spans="1:16" ht="15" customHeight="1" thickBot="1" x14ac:dyDescent="0.3">
      <c r="A2" s="302"/>
      <c r="B2" s="302"/>
      <c r="C2" s="302"/>
      <c r="D2" s="302"/>
      <c r="E2" s="302"/>
      <c r="F2" s="302"/>
      <c r="G2" s="302"/>
      <c r="H2" s="302"/>
      <c r="I2" s="302"/>
      <c r="K2" s="303"/>
      <c r="L2" s="303"/>
      <c r="M2" s="303"/>
      <c r="O2" s="304"/>
      <c r="P2" s="304"/>
    </row>
    <row r="3" spans="1:16" ht="122.25" customHeight="1" thickBot="1" x14ac:dyDescent="0.3">
      <c r="A3" s="18" t="s">
        <v>3</v>
      </c>
      <c r="B3" s="19" t="s">
        <v>4</v>
      </c>
      <c r="C3" s="20" t="s">
        <v>5</v>
      </c>
      <c r="D3" s="20" t="s">
        <v>6</v>
      </c>
      <c r="E3" s="305" t="s">
        <v>37</v>
      </c>
      <c r="F3" s="306"/>
      <c r="G3" s="21" t="s">
        <v>7</v>
      </c>
      <c r="H3" s="21" t="s">
        <v>8</v>
      </c>
      <c r="I3" s="22" t="s">
        <v>9</v>
      </c>
    </row>
    <row r="4" spans="1:16" ht="18.75" x14ac:dyDescent="0.25">
      <c r="A4" s="18">
        <v>1</v>
      </c>
      <c r="B4" s="43">
        <v>1</v>
      </c>
      <c r="C4" s="44">
        <v>2</v>
      </c>
      <c r="D4" s="140">
        <v>3</v>
      </c>
      <c r="E4" s="298">
        <v>4</v>
      </c>
      <c r="F4" s="298"/>
      <c r="G4" s="140">
        <v>5</v>
      </c>
      <c r="H4" s="140">
        <v>6</v>
      </c>
      <c r="I4" s="47">
        <v>7</v>
      </c>
    </row>
    <row r="5" spans="1:16" ht="89.25" customHeight="1" x14ac:dyDescent="0.25">
      <c r="A5" s="48"/>
      <c r="B5" s="49" t="s">
        <v>515</v>
      </c>
      <c r="C5" s="50" t="s">
        <v>4314</v>
      </c>
      <c r="D5" s="51"/>
      <c r="E5" s="52">
        <v>43419600</v>
      </c>
      <c r="F5" s="53" t="s">
        <v>517</v>
      </c>
      <c r="G5" s="77" t="s">
        <v>1154</v>
      </c>
      <c r="H5" s="53" t="s">
        <v>4315</v>
      </c>
      <c r="I5" s="54"/>
    </row>
    <row r="6" spans="1:16" ht="89.25" customHeight="1" x14ac:dyDescent="0.25">
      <c r="A6" s="48"/>
      <c r="B6" s="49" t="s">
        <v>515</v>
      </c>
      <c r="C6" s="50" t="s">
        <v>4316</v>
      </c>
      <c r="D6" s="51"/>
      <c r="E6" s="52">
        <v>1534800</v>
      </c>
      <c r="F6" s="53" t="s">
        <v>516</v>
      </c>
      <c r="G6" s="77" t="s">
        <v>1154</v>
      </c>
      <c r="H6" s="53" t="s">
        <v>4315</v>
      </c>
      <c r="I6" s="54"/>
    </row>
    <row r="7" spans="1:16" ht="84" customHeight="1" x14ac:dyDescent="0.25">
      <c r="A7" s="48"/>
      <c r="B7" s="49" t="s">
        <v>182</v>
      </c>
      <c r="C7" s="50" t="s">
        <v>4317</v>
      </c>
      <c r="D7" s="51"/>
      <c r="E7" s="52">
        <v>135000</v>
      </c>
      <c r="F7" s="53" t="s">
        <v>4318</v>
      </c>
      <c r="G7" s="77" t="s">
        <v>1154</v>
      </c>
      <c r="H7" s="53" t="s">
        <v>4315</v>
      </c>
      <c r="I7" s="54"/>
    </row>
    <row r="8" spans="1:16" ht="84" customHeight="1" x14ac:dyDescent="0.25">
      <c r="A8" s="48"/>
      <c r="B8" s="49" t="s">
        <v>518</v>
      </c>
      <c r="C8" s="50" t="s">
        <v>4319</v>
      </c>
      <c r="D8" s="51"/>
      <c r="E8" s="52">
        <v>189600</v>
      </c>
      <c r="F8" s="53" t="s">
        <v>4320</v>
      </c>
      <c r="G8" s="77" t="s">
        <v>1154</v>
      </c>
      <c r="H8" s="53" t="s">
        <v>4315</v>
      </c>
      <c r="I8" s="54"/>
    </row>
    <row r="9" spans="1:16" ht="84" customHeight="1" x14ac:dyDescent="0.25">
      <c r="A9" s="48"/>
      <c r="B9" s="49" t="s">
        <v>101</v>
      </c>
      <c r="C9" s="50" t="s">
        <v>4321</v>
      </c>
      <c r="D9" s="51"/>
      <c r="E9" s="52">
        <v>291224</v>
      </c>
      <c r="F9" s="53" t="s">
        <v>519</v>
      </c>
      <c r="G9" s="77" t="s">
        <v>1154</v>
      </c>
      <c r="H9" s="53" t="s">
        <v>4315</v>
      </c>
      <c r="I9" s="54"/>
    </row>
    <row r="10" spans="1:16" ht="84" customHeight="1" x14ac:dyDescent="0.25">
      <c r="A10" s="48"/>
      <c r="B10" s="49" t="s">
        <v>520</v>
      </c>
      <c r="C10" s="50" t="s">
        <v>4322</v>
      </c>
      <c r="D10" s="51"/>
      <c r="E10" s="52">
        <v>110400</v>
      </c>
      <c r="F10" s="53" t="s">
        <v>521</v>
      </c>
      <c r="G10" s="77" t="s">
        <v>1154</v>
      </c>
      <c r="H10" s="53" t="s">
        <v>4315</v>
      </c>
      <c r="I10" s="54"/>
    </row>
    <row r="11" spans="1:16" ht="84" customHeight="1" x14ac:dyDescent="0.25">
      <c r="A11" s="48"/>
      <c r="B11" s="49" t="s">
        <v>4323</v>
      </c>
      <c r="C11" s="50" t="s">
        <v>4324</v>
      </c>
      <c r="D11" s="51"/>
      <c r="E11" s="52">
        <v>570400</v>
      </c>
      <c r="F11" s="53" t="s">
        <v>4325</v>
      </c>
      <c r="G11" s="77" t="s">
        <v>1154</v>
      </c>
      <c r="H11" s="53" t="s">
        <v>4315</v>
      </c>
      <c r="I11" s="54"/>
    </row>
    <row r="12" spans="1:16" ht="84" customHeight="1" x14ac:dyDescent="0.25">
      <c r="A12" s="48"/>
      <c r="B12" s="49" t="s">
        <v>746</v>
      </c>
      <c r="C12" s="50" t="s">
        <v>4326</v>
      </c>
      <c r="D12" s="51"/>
      <c r="E12" s="52">
        <v>20400</v>
      </c>
      <c r="F12" s="53" t="s">
        <v>747</v>
      </c>
      <c r="G12" s="77" t="s">
        <v>1154</v>
      </c>
      <c r="H12" s="53" t="s">
        <v>4315</v>
      </c>
      <c r="I12" s="54"/>
    </row>
    <row r="13" spans="1:16" ht="84" customHeight="1" x14ac:dyDescent="0.25">
      <c r="A13" s="48"/>
      <c r="B13" s="49" t="s">
        <v>522</v>
      </c>
      <c r="C13" s="50" t="s">
        <v>4327</v>
      </c>
      <c r="D13" s="51"/>
      <c r="E13" s="52">
        <v>65000</v>
      </c>
      <c r="F13" s="53" t="s">
        <v>523</v>
      </c>
      <c r="G13" s="77" t="s">
        <v>1154</v>
      </c>
      <c r="H13" s="53" t="s">
        <v>4315</v>
      </c>
      <c r="I13" s="54"/>
    </row>
    <row r="14" spans="1:16" ht="84" customHeight="1" x14ac:dyDescent="0.25">
      <c r="A14" s="48"/>
      <c r="B14" s="49" t="s">
        <v>522</v>
      </c>
      <c r="C14" s="50" t="s">
        <v>4328</v>
      </c>
      <c r="D14" s="51"/>
      <c r="E14" s="52">
        <v>544800</v>
      </c>
      <c r="F14" s="53" t="s">
        <v>4329</v>
      </c>
      <c r="G14" s="77" t="s">
        <v>1154</v>
      </c>
      <c r="H14" s="53" t="s">
        <v>4315</v>
      </c>
      <c r="I14" s="54"/>
    </row>
    <row r="15" spans="1:16" ht="84" customHeight="1" x14ac:dyDescent="0.25">
      <c r="A15" s="48"/>
      <c r="B15" s="49" t="s">
        <v>522</v>
      </c>
      <c r="C15" s="50" t="s">
        <v>4330</v>
      </c>
      <c r="D15" s="51"/>
      <c r="E15" s="52">
        <v>40000</v>
      </c>
      <c r="F15" s="53" t="s">
        <v>280</v>
      </c>
      <c r="G15" s="77" t="s">
        <v>1154</v>
      </c>
      <c r="H15" s="53" t="s">
        <v>4315</v>
      </c>
      <c r="I15" s="54"/>
    </row>
    <row r="16" spans="1:16" ht="84" customHeight="1" x14ac:dyDescent="0.25">
      <c r="A16" s="48"/>
      <c r="B16" s="49" t="s">
        <v>4331</v>
      </c>
      <c r="C16" s="50" t="s">
        <v>4332</v>
      </c>
      <c r="D16" s="51"/>
      <c r="E16" s="52">
        <v>109200</v>
      </c>
      <c r="F16" s="53" t="s">
        <v>4333</v>
      </c>
      <c r="G16" s="77" t="s">
        <v>1154</v>
      </c>
      <c r="H16" s="53" t="s">
        <v>4315</v>
      </c>
      <c r="I16" s="54"/>
    </row>
    <row r="17" spans="1:9" ht="84" customHeight="1" x14ac:dyDescent="0.25">
      <c r="A17" s="48"/>
      <c r="B17" s="49" t="s">
        <v>4334</v>
      </c>
      <c r="C17" s="50" t="s">
        <v>4335</v>
      </c>
      <c r="D17" s="51"/>
      <c r="E17" s="52">
        <v>340800</v>
      </c>
      <c r="F17" s="53" t="s">
        <v>4336</v>
      </c>
      <c r="G17" s="77" t="s">
        <v>1154</v>
      </c>
      <c r="H17" s="53" t="s">
        <v>4315</v>
      </c>
      <c r="I17" s="54"/>
    </row>
    <row r="18" spans="1:9" s="39" customFormat="1" ht="84" customHeight="1" x14ac:dyDescent="0.25">
      <c r="A18" s="48"/>
      <c r="B18" s="49" t="s">
        <v>702</v>
      </c>
      <c r="C18" s="74" t="s">
        <v>4337</v>
      </c>
      <c r="D18" s="75"/>
      <c r="E18" s="76">
        <v>389200</v>
      </c>
      <c r="F18" s="77" t="s">
        <v>4338</v>
      </c>
      <c r="G18" s="77" t="s">
        <v>1154</v>
      </c>
      <c r="H18" s="77" t="s">
        <v>4315</v>
      </c>
      <c r="I18" s="89"/>
    </row>
    <row r="19" spans="1:9" ht="84" customHeight="1" x14ac:dyDescent="0.25">
      <c r="A19" s="48"/>
      <c r="B19" s="49" t="s">
        <v>702</v>
      </c>
      <c r="C19" s="50" t="s">
        <v>4339</v>
      </c>
      <c r="D19" s="51"/>
      <c r="E19" s="52">
        <v>242000</v>
      </c>
      <c r="F19" s="53" t="s">
        <v>4340</v>
      </c>
      <c r="G19" s="77" t="s">
        <v>1154</v>
      </c>
      <c r="H19" s="53" t="s">
        <v>4315</v>
      </c>
      <c r="I19" s="54"/>
    </row>
    <row r="20" spans="1:9" ht="84" customHeight="1" x14ac:dyDescent="0.25">
      <c r="A20" s="48"/>
      <c r="B20" s="49" t="s">
        <v>702</v>
      </c>
      <c r="C20" s="50" t="s">
        <v>4341</v>
      </c>
      <c r="D20" s="51"/>
      <c r="E20" s="52">
        <v>150000</v>
      </c>
      <c r="F20" s="53" t="s">
        <v>431</v>
      </c>
      <c r="G20" s="77" t="s">
        <v>1154</v>
      </c>
      <c r="H20" s="53" t="s">
        <v>4315</v>
      </c>
      <c r="I20" s="54"/>
    </row>
    <row r="21" spans="1:9" ht="84" customHeight="1" x14ac:dyDescent="0.25">
      <c r="A21" s="48"/>
      <c r="B21" s="49" t="s">
        <v>702</v>
      </c>
      <c r="C21" s="50" t="s">
        <v>4342</v>
      </c>
      <c r="D21" s="51"/>
      <c r="E21" s="52">
        <v>180000</v>
      </c>
      <c r="F21" s="53" t="s">
        <v>4343</v>
      </c>
      <c r="G21" s="77" t="s">
        <v>1154</v>
      </c>
      <c r="H21" s="53" t="s">
        <v>4315</v>
      </c>
      <c r="I21" s="54"/>
    </row>
    <row r="22" spans="1:9" ht="84" customHeight="1" x14ac:dyDescent="0.25">
      <c r="A22" s="48"/>
      <c r="B22" s="49" t="s">
        <v>702</v>
      </c>
      <c r="C22" s="50" t="s">
        <v>4344</v>
      </c>
      <c r="D22" s="51"/>
      <c r="E22" s="52">
        <v>120000</v>
      </c>
      <c r="F22" s="53" t="s">
        <v>739</v>
      </c>
      <c r="G22" s="77" t="s">
        <v>1154</v>
      </c>
      <c r="H22" s="53" t="s">
        <v>4315</v>
      </c>
      <c r="I22" s="54"/>
    </row>
    <row r="23" spans="1:9" ht="84" customHeight="1" x14ac:dyDescent="0.25">
      <c r="A23" s="48"/>
      <c r="B23" s="49" t="s">
        <v>702</v>
      </c>
      <c r="C23" s="50" t="s">
        <v>4345</v>
      </c>
      <c r="D23" s="51"/>
      <c r="E23" s="52">
        <v>180000</v>
      </c>
      <c r="F23" s="53" t="s">
        <v>4343</v>
      </c>
      <c r="G23" s="77" t="s">
        <v>1154</v>
      </c>
      <c r="H23" s="53" t="s">
        <v>4315</v>
      </c>
      <c r="I23" s="54"/>
    </row>
    <row r="24" spans="1:9" ht="84" customHeight="1" x14ac:dyDescent="0.25">
      <c r="A24" s="48"/>
      <c r="B24" s="49" t="s">
        <v>432</v>
      </c>
      <c r="C24" s="50" t="s">
        <v>4346</v>
      </c>
      <c r="D24" s="51"/>
      <c r="E24" s="52">
        <v>1000000</v>
      </c>
      <c r="F24" s="53" t="s">
        <v>562</v>
      </c>
      <c r="G24" s="77" t="s">
        <v>1154</v>
      </c>
      <c r="H24" s="53" t="s">
        <v>4315</v>
      </c>
      <c r="I24" s="54"/>
    </row>
    <row r="25" spans="1:9" ht="84" customHeight="1" x14ac:dyDescent="0.25">
      <c r="A25" s="48"/>
      <c r="B25" s="49" t="s">
        <v>432</v>
      </c>
      <c r="C25" s="50" t="s">
        <v>4347</v>
      </c>
      <c r="D25" s="51"/>
      <c r="E25" s="52">
        <v>150000</v>
      </c>
      <c r="F25" s="53" t="s">
        <v>431</v>
      </c>
      <c r="G25" s="77" t="s">
        <v>1154</v>
      </c>
      <c r="H25" s="53" t="s">
        <v>4315</v>
      </c>
      <c r="I25" s="54"/>
    </row>
    <row r="26" spans="1:9" ht="84" customHeight="1" x14ac:dyDescent="0.25">
      <c r="A26" s="48"/>
      <c r="B26" s="49" t="s">
        <v>4348</v>
      </c>
      <c r="C26" s="50" t="s">
        <v>4349</v>
      </c>
      <c r="D26" s="51"/>
      <c r="E26" s="52">
        <v>200000</v>
      </c>
      <c r="F26" s="53" t="s">
        <v>406</v>
      </c>
      <c r="G26" s="77" t="s">
        <v>1154</v>
      </c>
      <c r="H26" s="53" t="s">
        <v>4315</v>
      </c>
      <c r="I26" s="54"/>
    </row>
    <row r="27" spans="1:9" ht="84" customHeight="1" x14ac:dyDescent="0.25">
      <c r="A27" s="48"/>
      <c r="B27" s="49" t="s">
        <v>4350</v>
      </c>
      <c r="C27" s="50" t="s">
        <v>4351</v>
      </c>
      <c r="D27" s="51"/>
      <c r="E27" s="52">
        <v>160000</v>
      </c>
      <c r="F27" s="53" t="s">
        <v>530</v>
      </c>
      <c r="G27" s="77" t="s">
        <v>1154</v>
      </c>
      <c r="H27" s="53" t="s">
        <v>4315</v>
      </c>
      <c r="I27" s="54"/>
    </row>
    <row r="28" spans="1:9" ht="84" customHeight="1" x14ac:dyDescent="0.25">
      <c r="A28" s="48"/>
      <c r="B28" s="49" t="s">
        <v>748</v>
      </c>
      <c r="C28" s="50" t="s">
        <v>4352</v>
      </c>
      <c r="D28" s="51"/>
      <c r="E28" s="52">
        <v>48000</v>
      </c>
      <c r="F28" s="53" t="s">
        <v>749</v>
      </c>
      <c r="G28" s="77" t="s">
        <v>1154</v>
      </c>
      <c r="H28" s="53" t="s">
        <v>4315</v>
      </c>
      <c r="I28" s="54"/>
    </row>
    <row r="29" spans="1:9" ht="84" customHeight="1" x14ac:dyDescent="0.25">
      <c r="A29" s="48"/>
      <c r="B29" s="49" t="s">
        <v>119</v>
      </c>
      <c r="C29" s="50" t="s">
        <v>4353</v>
      </c>
      <c r="D29" s="51"/>
      <c r="E29" s="52">
        <v>324000</v>
      </c>
      <c r="F29" s="53" t="s">
        <v>4354</v>
      </c>
      <c r="G29" s="77" t="s">
        <v>1154</v>
      </c>
      <c r="H29" s="53" t="s">
        <v>4315</v>
      </c>
      <c r="I29" s="54"/>
    </row>
    <row r="30" spans="1:9" ht="84" customHeight="1" x14ac:dyDescent="0.25">
      <c r="A30" s="48"/>
      <c r="B30" s="49" t="s">
        <v>4355</v>
      </c>
      <c r="C30" s="50" t="s">
        <v>4356</v>
      </c>
      <c r="D30" s="51"/>
      <c r="E30" s="52">
        <v>500000</v>
      </c>
      <c r="F30" s="53" t="s">
        <v>4357</v>
      </c>
      <c r="G30" s="77" t="s">
        <v>1154</v>
      </c>
      <c r="H30" s="53" t="s">
        <v>4315</v>
      </c>
      <c r="I30" s="54"/>
    </row>
    <row r="31" spans="1:9" ht="84" customHeight="1" x14ac:dyDescent="0.25">
      <c r="A31" s="48"/>
      <c r="B31" s="49" t="s">
        <v>4355</v>
      </c>
      <c r="C31" s="50" t="s">
        <v>4358</v>
      </c>
      <c r="D31" s="51"/>
      <c r="E31" s="52">
        <v>40000</v>
      </c>
      <c r="F31" s="53" t="s">
        <v>280</v>
      </c>
      <c r="G31" s="77" t="s">
        <v>1154</v>
      </c>
      <c r="H31" s="53" t="s">
        <v>4315</v>
      </c>
      <c r="I31" s="54"/>
    </row>
    <row r="32" spans="1:9" ht="84" customHeight="1" x14ac:dyDescent="0.25">
      <c r="A32" s="48"/>
      <c r="B32" s="49" t="s">
        <v>4355</v>
      </c>
      <c r="C32" s="50" t="s">
        <v>4359</v>
      </c>
      <c r="D32" s="51"/>
      <c r="E32" s="52">
        <v>350000</v>
      </c>
      <c r="F32" s="53" t="s">
        <v>4360</v>
      </c>
      <c r="G32" s="77" t="s">
        <v>1154</v>
      </c>
      <c r="H32" s="53" t="s">
        <v>4315</v>
      </c>
      <c r="I32" s="54"/>
    </row>
    <row r="33" spans="1:11" ht="84" customHeight="1" x14ac:dyDescent="0.25">
      <c r="A33" s="48"/>
      <c r="B33" s="49" t="s">
        <v>4361</v>
      </c>
      <c r="C33" s="50" t="s">
        <v>4362</v>
      </c>
      <c r="D33" s="51"/>
      <c r="E33" s="52">
        <v>627200</v>
      </c>
      <c r="F33" s="53" t="s">
        <v>4363</v>
      </c>
      <c r="G33" s="77" t="s">
        <v>1154</v>
      </c>
      <c r="H33" s="53" t="s">
        <v>4315</v>
      </c>
      <c r="I33" s="54"/>
    </row>
    <row r="34" spans="1:11" ht="84" customHeight="1" x14ac:dyDescent="0.25">
      <c r="A34" s="48"/>
      <c r="B34" s="49" t="s">
        <v>25</v>
      </c>
      <c r="C34" s="50" t="s">
        <v>4364</v>
      </c>
      <c r="D34" s="51"/>
      <c r="E34" s="52">
        <v>707376</v>
      </c>
      <c r="F34" s="53" t="s">
        <v>4365</v>
      </c>
      <c r="G34" s="77" t="s">
        <v>1154</v>
      </c>
      <c r="H34" s="53" t="s">
        <v>4315</v>
      </c>
      <c r="I34" s="54"/>
    </row>
    <row r="35" spans="1:11" ht="84" customHeight="1" x14ac:dyDescent="0.25">
      <c r="A35" s="48"/>
      <c r="B35" s="49" t="s">
        <v>901</v>
      </c>
      <c r="C35" s="50" t="s">
        <v>4366</v>
      </c>
      <c r="D35" s="51"/>
      <c r="E35" s="52">
        <v>682800</v>
      </c>
      <c r="F35" s="53" t="s">
        <v>4367</v>
      </c>
      <c r="G35" s="77" t="s">
        <v>1154</v>
      </c>
      <c r="H35" s="53" t="s">
        <v>4315</v>
      </c>
      <c r="I35" s="54"/>
    </row>
    <row r="36" spans="1:11" ht="84" customHeight="1" x14ac:dyDescent="0.25">
      <c r="A36" s="48"/>
      <c r="B36" s="49" t="s">
        <v>98</v>
      </c>
      <c r="C36" s="50" t="s">
        <v>4368</v>
      </c>
      <c r="D36" s="51"/>
      <c r="E36" s="52">
        <v>187200</v>
      </c>
      <c r="F36" s="53" t="s">
        <v>524</v>
      </c>
      <c r="G36" s="77" t="s">
        <v>1154</v>
      </c>
      <c r="H36" s="53" t="s">
        <v>4315</v>
      </c>
      <c r="I36" s="54"/>
    </row>
    <row r="37" spans="1:11" ht="84" customHeight="1" thickBot="1" x14ac:dyDescent="0.3">
      <c r="A37" s="48"/>
      <c r="B37" s="49" t="s">
        <v>4369</v>
      </c>
      <c r="C37" s="50" t="s">
        <v>4370</v>
      </c>
      <c r="D37" s="51"/>
      <c r="E37" s="52">
        <v>1200</v>
      </c>
      <c r="F37" s="53" t="s">
        <v>4371</v>
      </c>
      <c r="G37" s="77" t="s">
        <v>1154</v>
      </c>
      <c r="H37" s="53" t="s">
        <v>4315</v>
      </c>
      <c r="I37" s="54"/>
    </row>
    <row r="38" spans="1:11" s="24" customFormat="1" ht="76.5" customHeight="1" thickBot="1" x14ac:dyDescent="0.3">
      <c r="B38" s="299" t="s">
        <v>30</v>
      </c>
      <c r="C38" s="300"/>
      <c r="D38" s="300"/>
      <c r="E38" s="25">
        <f>SUM(E5:E37)</f>
        <v>53610200</v>
      </c>
      <c r="F38" s="26" t="s">
        <v>4372</v>
      </c>
      <c r="G38" s="139"/>
      <c r="H38" s="139"/>
      <c r="I38" s="28"/>
      <c r="K38" s="29"/>
    </row>
    <row r="70" spans="1:6" x14ac:dyDescent="0.25">
      <c r="A70" s="3"/>
      <c r="B70" s="3"/>
      <c r="C70" s="3"/>
      <c r="E70" s="3"/>
      <c r="F70" s="3"/>
    </row>
    <row r="72" spans="1:6" x14ac:dyDescent="0.25">
      <c r="A72" s="3"/>
      <c r="B72" s="3"/>
      <c r="C72" s="3"/>
      <c r="E72" s="3"/>
      <c r="F72" s="3"/>
    </row>
    <row r="73" spans="1:6" x14ac:dyDescent="0.25">
      <c r="A73" s="3"/>
      <c r="B73" s="3"/>
      <c r="C73" s="3"/>
      <c r="E73" s="3"/>
      <c r="F73" s="3"/>
    </row>
    <row r="75" spans="1:6" x14ac:dyDescent="0.25">
      <c r="A75" s="3"/>
      <c r="B75" s="3"/>
      <c r="C75" s="3"/>
      <c r="E75" s="3"/>
      <c r="F75" s="3"/>
    </row>
  </sheetData>
  <mergeCells count="9">
    <mergeCell ref="B38:D38"/>
    <mergeCell ref="A1:I1"/>
    <mergeCell ref="J1:L1"/>
    <mergeCell ref="N1:O1"/>
    <mergeCell ref="A2:I2"/>
    <mergeCell ref="K2:M2"/>
    <mergeCell ref="O2:P2"/>
    <mergeCell ref="E3:F3"/>
    <mergeCell ref="E4:F4"/>
  </mergeCells>
  <pageMargins left="0.7" right="0.7" top="0.75" bottom="0.75" header="0.3" footer="0.3"/>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40"/>
  <sheetViews>
    <sheetView topLeftCell="B1" workbookViewId="0">
      <selection activeCell="A8" sqref="A8:I8"/>
    </sheetView>
  </sheetViews>
  <sheetFormatPr defaultRowHeight="16.5" x14ac:dyDescent="0.25"/>
  <cols>
    <col min="1" max="1" width="5.5703125" style="1" hidden="1" customWidth="1"/>
    <col min="2" max="2" width="21.140625" style="1" customWidth="1"/>
    <col min="3" max="3" width="75.5703125" style="2" customWidth="1"/>
    <col min="4" max="4" width="15.7109375" style="3" customWidth="1"/>
    <col min="5" max="5" width="22.5703125" style="4" customWidth="1"/>
    <col min="6" max="6" width="43.140625" style="39" customWidth="1"/>
    <col min="7" max="7" width="20.85546875" style="3" customWidth="1"/>
    <col min="8" max="8" width="22.5703125" style="3" customWidth="1"/>
    <col min="9" max="9" width="26.140625" style="3" customWidth="1"/>
    <col min="10" max="10" width="14.7109375" style="3" bestFit="1" customWidth="1"/>
    <col min="11" max="16384" width="9.140625" style="3"/>
  </cols>
  <sheetData>
    <row r="1" spans="1:16" ht="23.25" customHeight="1" x14ac:dyDescent="0.25"/>
    <row r="2" spans="1:16" ht="24.75" customHeight="1" x14ac:dyDescent="0.3">
      <c r="G2" s="323" t="s">
        <v>35</v>
      </c>
      <c r="H2" s="323"/>
      <c r="I2" s="323"/>
      <c r="J2" s="323"/>
    </row>
    <row r="3" spans="1:16" ht="18" customHeight="1" x14ac:dyDescent="0.3">
      <c r="G3" s="6"/>
      <c r="H3" s="6"/>
      <c r="I3" s="5"/>
      <c r="J3" s="5"/>
    </row>
    <row r="4" spans="1:16" s="9" customFormat="1" ht="18.75" x14ac:dyDescent="0.25">
      <c r="A4" s="7"/>
      <c r="B4" s="7"/>
      <c r="C4" s="8"/>
      <c r="E4" s="10"/>
      <c r="F4" s="23"/>
      <c r="G4" s="324" t="s">
        <v>0</v>
      </c>
      <c r="H4" s="324"/>
      <c r="I4" s="11"/>
      <c r="J4" s="11"/>
    </row>
    <row r="5" spans="1:16" s="9" customFormat="1" ht="60" customHeight="1" x14ac:dyDescent="0.25">
      <c r="A5" s="7"/>
      <c r="B5" s="7"/>
      <c r="C5" s="8"/>
      <c r="E5" s="10"/>
      <c r="F5" s="23"/>
      <c r="G5" s="325" t="s">
        <v>1</v>
      </c>
      <c r="H5" s="325"/>
      <c r="I5" s="325"/>
      <c r="J5" s="11"/>
    </row>
    <row r="6" spans="1:16" s="9" customFormat="1" ht="28.5" customHeight="1" x14ac:dyDescent="0.25">
      <c r="A6" s="7"/>
      <c r="B6" s="7"/>
      <c r="C6" s="8"/>
      <c r="E6" s="10"/>
      <c r="F6" s="23"/>
      <c r="G6" s="324" t="s">
        <v>536</v>
      </c>
      <c r="H6" s="324"/>
      <c r="I6" s="324"/>
      <c r="J6" s="11"/>
    </row>
    <row r="7" spans="1:16" ht="32.25" customHeight="1" x14ac:dyDescent="0.25"/>
    <row r="8" spans="1:16" s="13" customFormat="1" ht="49.5" customHeight="1" x14ac:dyDescent="0.25">
      <c r="A8" s="326" t="s">
        <v>2</v>
      </c>
      <c r="B8" s="326"/>
      <c r="C8" s="326"/>
      <c r="D8" s="326"/>
      <c r="E8" s="326"/>
      <c r="F8" s="326"/>
      <c r="G8" s="326"/>
      <c r="H8" s="326"/>
      <c r="I8" s="326"/>
      <c r="J8" s="322"/>
      <c r="K8" s="322"/>
      <c r="L8" s="322"/>
      <c r="M8" s="12"/>
      <c r="N8" s="322"/>
      <c r="O8" s="322"/>
    </row>
    <row r="9" spans="1:16" s="13" customFormat="1" ht="34.5" customHeight="1" x14ac:dyDescent="0.25">
      <c r="A9" s="40"/>
      <c r="B9" s="40"/>
      <c r="C9" s="40"/>
      <c r="D9" s="40"/>
      <c r="E9" s="40"/>
      <c r="F9" s="40"/>
      <c r="G9" s="40"/>
      <c r="H9" s="40"/>
      <c r="I9" s="40"/>
      <c r="J9" s="41"/>
      <c r="K9" s="41"/>
      <c r="L9" s="41"/>
      <c r="M9" s="12"/>
      <c r="N9" s="41"/>
      <c r="O9" s="41"/>
    </row>
    <row r="10" spans="1:16" s="42" customFormat="1" ht="27.75" customHeight="1" x14ac:dyDescent="0.25">
      <c r="A10" s="307" t="s">
        <v>525</v>
      </c>
      <c r="B10" s="307"/>
      <c r="C10" s="307"/>
      <c r="D10" s="307"/>
      <c r="E10" s="307"/>
      <c r="F10" s="307"/>
      <c r="G10" s="307"/>
      <c r="H10" s="307"/>
      <c r="I10" s="307"/>
      <c r="J10" s="301"/>
      <c r="K10" s="301"/>
      <c r="L10" s="301"/>
      <c r="M10" s="15"/>
      <c r="N10" s="301"/>
      <c r="O10" s="301"/>
    </row>
    <row r="11" spans="1:16" ht="15" customHeight="1" thickBot="1" x14ac:dyDescent="0.3">
      <c r="A11" s="302"/>
      <c r="B11" s="302"/>
      <c r="C11" s="302"/>
      <c r="D11" s="302"/>
      <c r="E11" s="302"/>
      <c r="F11" s="302"/>
      <c r="G11" s="302"/>
      <c r="H11" s="302"/>
      <c r="I11" s="302"/>
      <c r="K11" s="303"/>
      <c r="L11" s="303"/>
      <c r="M11" s="303"/>
      <c r="O11" s="304"/>
      <c r="P11" s="304"/>
    </row>
    <row r="12" spans="1:16" ht="122.25" customHeight="1" thickBot="1" x14ac:dyDescent="0.3">
      <c r="A12" s="18" t="s">
        <v>3</v>
      </c>
      <c r="B12" s="19" t="s">
        <v>4</v>
      </c>
      <c r="C12" s="20" t="s">
        <v>5</v>
      </c>
      <c r="D12" s="20" t="s">
        <v>6</v>
      </c>
      <c r="E12" s="305" t="s">
        <v>37</v>
      </c>
      <c r="F12" s="306"/>
      <c r="G12" s="21" t="s">
        <v>7</v>
      </c>
      <c r="H12" s="21" t="s">
        <v>8</v>
      </c>
      <c r="I12" s="22" t="s">
        <v>9</v>
      </c>
    </row>
    <row r="13" spans="1:16" ht="18.75" x14ac:dyDescent="0.25">
      <c r="A13" s="18">
        <v>1</v>
      </c>
      <c r="B13" s="43">
        <v>1</v>
      </c>
      <c r="C13" s="44">
        <v>2</v>
      </c>
      <c r="D13" s="45">
        <v>3</v>
      </c>
      <c r="E13" s="298">
        <v>4</v>
      </c>
      <c r="F13" s="298"/>
      <c r="G13" s="45">
        <v>5</v>
      </c>
      <c r="H13" s="45">
        <v>6</v>
      </c>
      <c r="I13" s="47">
        <v>7</v>
      </c>
    </row>
    <row r="14" spans="1:16" ht="99.75" customHeight="1" x14ac:dyDescent="0.25">
      <c r="A14" s="48"/>
      <c r="B14" s="49" t="s">
        <v>130</v>
      </c>
      <c r="C14" s="50" t="s">
        <v>526</v>
      </c>
      <c r="D14" s="51"/>
      <c r="E14" s="52">
        <v>98000</v>
      </c>
      <c r="F14" s="53" t="s">
        <v>527</v>
      </c>
      <c r="G14" s="53" t="s">
        <v>11</v>
      </c>
      <c r="H14" s="53" t="s">
        <v>528</v>
      </c>
      <c r="I14" s="54"/>
    </row>
    <row r="15" spans="1:16" ht="99.75" customHeight="1" x14ac:dyDescent="0.25">
      <c r="A15" s="48"/>
      <c r="B15" s="49" t="s">
        <v>13</v>
      </c>
      <c r="C15" s="50" t="s">
        <v>529</v>
      </c>
      <c r="D15" s="51"/>
      <c r="E15" s="52">
        <v>160000</v>
      </c>
      <c r="F15" s="53" t="s">
        <v>530</v>
      </c>
      <c r="G15" s="53" t="s">
        <v>11</v>
      </c>
      <c r="H15" s="53" t="s">
        <v>528</v>
      </c>
      <c r="I15" s="54"/>
    </row>
    <row r="16" spans="1:16" ht="99.75" customHeight="1" x14ac:dyDescent="0.25">
      <c r="A16" s="48"/>
      <c r="B16" s="49" t="s">
        <v>98</v>
      </c>
      <c r="C16" s="50" t="s">
        <v>531</v>
      </c>
      <c r="D16" s="51"/>
      <c r="E16" s="52">
        <v>12000</v>
      </c>
      <c r="F16" s="53" t="s">
        <v>532</v>
      </c>
      <c r="G16" s="53" t="s">
        <v>11</v>
      </c>
      <c r="H16" s="53" t="s">
        <v>178</v>
      </c>
      <c r="I16" s="54"/>
    </row>
    <row r="17" spans="1:9" ht="112.5" x14ac:dyDescent="0.25">
      <c r="A17" s="48"/>
      <c r="B17" s="49" t="s">
        <v>754</v>
      </c>
      <c r="C17" s="50" t="s">
        <v>755</v>
      </c>
      <c r="D17" s="51"/>
      <c r="E17" s="52">
        <v>3879000</v>
      </c>
      <c r="F17" s="53" t="s">
        <v>756</v>
      </c>
      <c r="G17" s="53" t="s">
        <v>11</v>
      </c>
      <c r="H17" s="53" t="s">
        <v>270</v>
      </c>
      <c r="I17" s="54"/>
    </row>
    <row r="18" spans="1:9" ht="93.75" x14ac:dyDescent="0.25">
      <c r="A18" s="48"/>
      <c r="B18" s="49" t="s">
        <v>58</v>
      </c>
      <c r="C18" s="50" t="s">
        <v>757</v>
      </c>
      <c r="D18" s="51"/>
      <c r="E18" s="52">
        <v>50000</v>
      </c>
      <c r="F18" s="53" t="s">
        <v>73</v>
      </c>
      <c r="G18" s="53" t="s">
        <v>11</v>
      </c>
      <c r="H18" s="53" t="s">
        <v>185</v>
      </c>
      <c r="I18" s="54"/>
    </row>
    <row r="19" spans="1:9" ht="20.25" customHeight="1" x14ac:dyDescent="0.25">
      <c r="A19" s="48"/>
      <c r="B19" s="49" t="s">
        <v>758</v>
      </c>
      <c r="C19" s="50" t="s">
        <v>759</v>
      </c>
      <c r="D19" s="51"/>
      <c r="E19" s="52">
        <v>294000</v>
      </c>
      <c r="F19" s="53" t="s">
        <v>760</v>
      </c>
      <c r="G19" s="53" t="s">
        <v>11</v>
      </c>
      <c r="H19" s="53" t="s">
        <v>178</v>
      </c>
      <c r="I19" s="54"/>
    </row>
    <row r="20" spans="1:9" ht="150" x14ac:dyDescent="0.25">
      <c r="A20" s="48"/>
      <c r="B20" s="49" t="s">
        <v>761</v>
      </c>
      <c r="C20" s="50" t="s">
        <v>762</v>
      </c>
      <c r="D20" s="51"/>
      <c r="E20" s="52">
        <v>170000</v>
      </c>
      <c r="F20" s="53" t="s">
        <v>91</v>
      </c>
      <c r="G20" s="53" t="s">
        <v>11</v>
      </c>
      <c r="H20" s="53" t="s">
        <v>191</v>
      </c>
      <c r="I20" s="54"/>
    </row>
    <row r="21" spans="1:9" ht="20.25" customHeight="1" x14ac:dyDescent="0.25">
      <c r="A21" s="48"/>
      <c r="B21" s="49" t="s">
        <v>763</v>
      </c>
      <c r="C21" s="50" t="s">
        <v>764</v>
      </c>
      <c r="D21" s="51"/>
      <c r="E21" s="52">
        <v>70000</v>
      </c>
      <c r="F21" s="53" t="s">
        <v>765</v>
      </c>
      <c r="G21" s="53" t="s">
        <v>11</v>
      </c>
      <c r="H21" s="53" t="s">
        <v>178</v>
      </c>
      <c r="I21" s="54"/>
    </row>
    <row r="22" spans="1:9" ht="168.75" x14ac:dyDescent="0.25">
      <c r="A22" s="48"/>
      <c r="B22" s="49" t="s">
        <v>766</v>
      </c>
      <c r="C22" s="50" t="s">
        <v>767</v>
      </c>
      <c r="D22" s="51"/>
      <c r="E22" s="52">
        <v>522000</v>
      </c>
      <c r="F22" s="53" t="s">
        <v>768</v>
      </c>
      <c r="G22" s="53" t="s">
        <v>11</v>
      </c>
      <c r="H22" s="53" t="s">
        <v>601</v>
      </c>
      <c r="I22" s="54"/>
    </row>
    <row r="23" spans="1:9" ht="37.5" x14ac:dyDescent="0.25">
      <c r="A23" s="48"/>
      <c r="B23" s="49" t="s">
        <v>769</v>
      </c>
      <c r="C23" s="50" t="s">
        <v>770</v>
      </c>
      <c r="D23" s="51"/>
      <c r="E23" s="52">
        <v>30000</v>
      </c>
      <c r="F23" s="53" t="s">
        <v>359</v>
      </c>
      <c r="G23" s="53" t="s">
        <v>11</v>
      </c>
      <c r="H23" s="53" t="s">
        <v>191</v>
      </c>
      <c r="I23" s="54"/>
    </row>
    <row r="24" spans="1:9" ht="56.25" x14ac:dyDescent="0.25">
      <c r="A24" s="48"/>
      <c r="B24" s="49" t="s">
        <v>771</v>
      </c>
      <c r="C24" s="50" t="s">
        <v>772</v>
      </c>
      <c r="D24" s="51"/>
      <c r="E24" s="52">
        <v>5000</v>
      </c>
      <c r="F24" s="53" t="s">
        <v>399</v>
      </c>
      <c r="G24" s="53" t="s">
        <v>11</v>
      </c>
      <c r="H24" s="53" t="s">
        <v>29</v>
      </c>
      <c r="I24" s="54"/>
    </row>
    <row r="25" spans="1:9" ht="56.25" x14ac:dyDescent="0.25">
      <c r="A25" s="48"/>
      <c r="B25" s="49" t="s">
        <v>575</v>
      </c>
      <c r="C25" s="50" t="s">
        <v>610</v>
      </c>
      <c r="D25" s="51"/>
      <c r="E25" s="52">
        <v>12000</v>
      </c>
      <c r="F25" s="53" t="s">
        <v>492</v>
      </c>
      <c r="G25" s="53" t="s">
        <v>11</v>
      </c>
      <c r="H25" s="53" t="s">
        <v>178</v>
      </c>
      <c r="I25" s="54"/>
    </row>
    <row r="26" spans="1:9" ht="93.75" x14ac:dyDescent="0.25">
      <c r="A26" s="48"/>
      <c r="B26" s="49" t="s">
        <v>773</v>
      </c>
      <c r="C26" s="50" t="s">
        <v>774</v>
      </c>
      <c r="D26" s="51"/>
      <c r="E26" s="52">
        <v>15000</v>
      </c>
      <c r="F26" s="53" t="s">
        <v>269</v>
      </c>
      <c r="G26" s="53" t="s">
        <v>11</v>
      </c>
      <c r="H26" s="53" t="s">
        <v>29</v>
      </c>
      <c r="I26" s="54"/>
    </row>
    <row r="27" spans="1:9" ht="56.25" x14ac:dyDescent="0.25">
      <c r="A27" s="48"/>
      <c r="B27" s="49" t="s">
        <v>77</v>
      </c>
      <c r="C27" s="50" t="s">
        <v>775</v>
      </c>
      <c r="D27" s="51"/>
      <c r="E27" s="52">
        <v>84000</v>
      </c>
      <c r="F27" s="53" t="s">
        <v>776</v>
      </c>
      <c r="G27" s="53" t="s">
        <v>11</v>
      </c>
      <c r="H27" s="53" t="s">
        <v>178</v>
      </c>
      <c r="I27" s="54"/>
    </row>
    <row r="28" spans="1:9" ht="93.75" x14ac:dyDescent="0.25">
      <c r="A28" s="48"/>
      <c r="B28" s="49" t="s">
        <v>777</v>
      </c>
      <c r="C28" s="50" t="s">
        <v>778</v>
      </c>
      <c r="D28" s="51"/>
      <c r="E28" s="52">
        <v>50000</v>
      </c>
      <c r="F28" s="53" t="s">
        <v>73</v>
      </c>
      <c r="G28" s="53" t="s">
        <v>11</v>
      </c>
      <c r="H28" s="53" t="s">
        <v>178</v>
      </c>
      <c r="I28" s="54"/>
    </row>
    <row r="29" spans="1:9" ht="93.75" x14ac:dyDescent="0.25">
      <c r="A29" s="48"/>
      <c r="B29" s="49" t="s">
        <v>779</v>
      </c>
      <c r="C29" s="50" t="s">
        <v>780</v>
      </c>
      <c r="D29" s="51"/>
      <c r="E29" s="52">
        <v>155000</v>
      </c>
      <c r="F29" s="53" t="s">
        <v>781</v>
      </c>
      <c r="G29" s="53" t="s">
        <v>11</v>
      </c>
      <c r="H29" s="53" t="s">
        <v>178</v>
      </c>
      <c r="I29" s="54"/>
    </row>
    <row r="30" spans="1:9" ht="37.5" x14ac:dyDescent="0.25">
      <c r="A30" s="48"/>
      <c r="B30" s="49" t="s">
        <v>164</v>
      </c>
      <c r="C30" s="50" t="s">
        <v>782</v>
      </c>
      <c r="D30" s="51"/>
      <c r="E30" s="52">
        <v>360000</v>
      </c>
      <c r="F30" s="53" t="s">
        <v>736</v>
      </c>
      <c r="G30" s="53" t="s">
        <v>11</v>
      </c>
      <c r="H30" s="53" t="s">
        <v>178</v>
      </c>
      <c r="I30" s="54"/>
    </row>
    <row r="31" spans="1:9" ht="56.25" x14ac:dyDescent="0.25">
      <c r="A31" s="48"/>
      <c r="B31" s="49" t="s">
        <v>706</v>
      </c>
      <c r="C31" s="50" t="s">
        <v>783</v>
      </c>
      <c r="D31" s="51"/>
      <c r="E31" s="52">
        <v>84000</v>
      </c>
      <c r="F31" s="53" t="s">
        <v>776</v>
      </c>
      <c r="G31" s="53" t="s">
        <v>11</v>
      </c>
      <c r="H31" s="53"/>
      <c r="I31" s="54"/>
    </row>
    <row r="32" spans="1:9" ht="75" x14ac:dyDescent="0.25">
      <c r="A32" s="48"/>
      <c r="B32" s="49" t="s">
        <v>784</v>
      </c>
      <c r="C32" s="50" t="s">
        <v>785</v>
      </c>
      <c r="D32" s="51"/>
      <c r="E32" s="52">
        <v>25000</v>
      </c>
      <c r="F32" s="53" t="s">
        <v>388</v>
      </c>
      <c r="G32" s="53" t="s">
        <v>11</v>
      </c>
      <c r="H32" s="53" t="s">
        <v>528</v>
      </c>
      <c r="I32" s="54"/>
    </row>
    <row r="33" spans="1:11" ht="93.75" x14ac:dyDescent="0.25">
      <c r="A33" s="48"/>
      <c r="B33" s="49" t="s">
        <v>786</v>
      </c>
      <c r="C33" s="50" t="s">
        <v>787</v>
      </c>
      <c r="D33" s="51"/>
      <c r="E33" s="52">
        <v>43000</v>
      </c>
      <c r="F33" s="53" t="s">
        <v>788</v>
      </c>
      <c r="G33" s="53" t="s">
        <v>11</v>
      </c>
      <c r="H33" s="53" t="s">
        <v>178</v>
      </c>
      <c r="I33" s="54"/>
    </row>
    <row r="34" spans="1:11" ht="75" x14ac:dyDescent="0.25">
      <c r="A34" s="48"/>
      <c r="B34" s="49" t="s">
        <v>119</v>
      </c>
      <c r="C34" s="50" t="s">
        <v>789</v>
      </c>
      <c r="D34" s="51"/>
      <c r="E34" s="52">
        <v>25000</v>
      </c>
      <c r="F34" s="53" t="s">
        <v>388</v>
      </c>
      <c r="G34" s="53" t="s">
        <v>11</v>
      </c>
      <c r="H34" s="53" t="s">
        <v>790</v>
      </c>
      <c r="I34" s="54"/>
    </row>
    <row r="35" spans="1:11" ht="56.25" x14ac:dyDescent="0.25">
      <c r="A35" s="48"/>
      <c r="B35" s="49" t="s">
        <v>248</v>
      </c>
      <c r="C35" s="50" t="s">
        <v>791</v>
      </c>
      <c r="D35" s="51"/>
      <c r="E35" s="52">
        <v>927000</v>
      </c>
      <c r="F35" s="53" t="s">
        <v>792</v>
      </c>
      <c r="G35" s="53" t="s">
        <v>11</v>
      </c>
      <c r="H35" s="53" t="s">
        <v>178</v>
      </c>
      <c r="I35" s="54"/>
    </row>
    <row r="36" spans="1:11" ht="37.5" x14ac:dyDescent="0.25">
      <c r="A36" s="48"/>
      <c r="B36" s="49" t="s">
        <v>461</v>
      </c>
      <c r="C36" s="50" t="s">
        <v>793</v>
      </c>
      <c r="D36" s="51"/>
      <c r="E36" s="52">
        <v>6000</v>
      </c>
      <c r="F36" s="53" t="s">
        <v>377</v>
      </c>
      <c r="G36" s="53" t="s">
        <v>11</v>
      </c>
      <c r="H36" s="53"/>
      <c r="I36" s="54"/>
    </row>
    <row r="37" spans="1:11" ht="37.5" x14ac:dyDescent="0.25">
      <c r="A37" s="48"/>
      <c r="B37" s="49" t="s">
        <v>794</v>
      </c>
      <c r="C37" s="50" t="s">
        <v>795</v>
      </c>
      <c r="D37" s="51"/>
      <c r="E37" s="52">
        <v>42000</v>
      </c>
      <c r="F37" s="53" t="s">
        <v>379</v>
      </c>
      <c r="G37" s="53" t="s">
        <v>11</v>
      </c>
      <c r="H37" s="53" t="s">
        <v>29</v>
      </c>
      <c r="I37" s="54"/>
    </row>
    <row r="38" spans="1:11" ht="75.75" thickBot="1" x14ac:dyDescent="0.3">
      <c r="A38" s="48"/>
      <c r="B38" s="49" t="s">
        <v>796</v>
      </c>
      <c r="C38" s="50" t="s">
        <v>797</v>
      </c>
      <c r="D38" s="51"/>
      <c r="E38" s="52">
        <v>70000</v>
      </c>
      <c r="F38" s="53" t="s">
        <v>765</v>
      </c>
      <c r="G38" s="53" t="s">
        <v>11</v>
      </c>
      <c r="H38" s="53" t="s">
        <v>29</v>
      </c>
      <c r="I38" s="54"/>
    </row>
    <row r="39" spans="1:11" s="24" customFormat="1" ht="41.25" thickBot="1" x14ac:dyDescent="0.3">
      <c r="B39" s="299" t="s">
        <v>30</v>
      </c>
      <c r="C39" s="300"/>
      <c r="D39" s="300"/>
      <c r="E39" s="25">
        <f>SUM(E14:E38)</f>
        <v>7188000</v>
      </c>
      <c r="F39" s="26" t="s">
        <v>798</v>
      </c>
      <c r="G39" s="27"/>
      <c r="H39" s="27"/>
      <c r="I39" s="28"/>
      <c r="K39" s="29"/>
    </row>
    <row r="41" spans="1:11" s="32" customFormat="1" ht="20.25" x14ac:dyDescent="0.3">
      <c r="A41" s="301" t="s">
        <v>31</v>
      </c>
      <c r="B41" s="301"/>
      <c r="C41" s="301"/>
      <c r="D41" s="301"/>
      <c r="E41" s="30"/>
      <c r="F41" s="320" t="s">
        <v>32</v>
      </c>
      <c r="G41" s="320"/>
      <c r="H41" s="320"/>
      <c r="I41" s="31"/>
    </row>
    <row r="42" spans="1:11" s="32" customFormat="1" ht="20.25" x14ac:dyDescent="0.3">
      <c r="A42" s="33"/>
      <c r="B42" s="34"/>
      <c r="C42" s="35"/>
      <c r="D42" s="36"/>
      <c r="E42" s="37"/>
      <c r="F42" s="56"/>
      <c r="G42" s="38"/>
      <c r="H42" s="38"/>
    </row>
    <row r="43" spans="1:11" s="32" customFormat="1" ht="20.25" x14ac:dyDescent="0.3">
      <c r="A43" s="301" t="s">
        <v>33</v>
      </c>
      <c r="B43" s="301"/>
      <c r="C43" s="301"/>
      <c r="D43" s="301"/>
      <c r="E43" s="37"/>
      <c r="F43" s="321" t="s">
        <v>34</v>
      </c>
      <c r="G43" s="321"/>
      <c r="H43" s="321"/>
    </row>
    <row r="116" spans="1:6" x14ac:dyDescent="0.25">
      <c r="A116" s="3"/>
      <c r="B116" s="3"/>
      <c r="C116" s="3"/>
      <c r="E116" s="3"/>
      <c r="F116" s="3"/>
    </row>
    <row r="118" spans="1:6" x14ac:dyDescent="0.25">
      <c r="A118" s="3"/>
      <c r="B118" s="3"/>
      <c r="C118" s="3"/>
      <c r="E118" s="3"/>
      <c r="F118" s="3"/>
    </row>
    <row r="138" spans="1:6" x14ac:dyDescent="0.25">
      <c r="A138" s="3"/>
      <c r="B138" s="3"/>
      <c r="C138" s="3"/>
      <c r="E138" s="3"/>
      <c r="F138" s="3"/>
    </row>
    <row r="140" spans="1:6" x14ac:dyDescent="0.25">
      <c r="A140" s="3"/>
      <c r="B140" s="3"/>
      <c r="C140" s="3"/>
      <c r="E140" s="3"/>
      <c r="F140" s="3"/>
    </row>
  </sheetData>
  <mergeCells count="20">
    <mergeCell ref="G2:J2"/>
    <mergeCell ref="G4:H4"/>
    <mergeCell ref="G5:I5"/>
    <mergeCell ref="G6:I6"/>
    <mergeCell ref="A8:I8"/>
    <mergeCell ref="J8:L8"/>
    <mergeCell ref="E12:F12"/>
    <mergeCell ref="E13:F13"/>
    <mergeCell ref="N8:O8"/>
    <mergeCell ref="A10:I10"/>
    <mergeCell ref="J10:L10"/>
    <mergeCell ref="N10:O10"/>
    <mergeCell ref="A11:I11"/>
    <mergeCell ref="K11:M11"/>
    <mergeCell ref="O11:P11"/>
    <mergeCell ref="B39:D39"/>
    <mergeCell ref="A41:D41"/>
    <mergeCell ref="F41:H41"/>
    <mergeCell ref="A43:D43"/>
    <mergeCell ref="F43:H43"/>
  </mergeCells>
  <pageMargins left="0.7" right="0.7" top="0.75" bottom="0.75" header="0.3" footer="0.3"/>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15"/>
  <sheetViews>
    <sheetView topLeftCell="B1" workbookViewId="0">
      <selection activeCell="C4" sqref="C4"/>
    </sheetView>
  </sheetViews>
  <sheetFormatPr defaultRowHeight="16.5" x14ac:dyDescent="0.25"/>
  <cols>
    <col min="1" max="1" width="5.5703125" style="1" hidden="1" customWidth="1"/>
    <col min="2" max="2" width="21.140625" style="1" customWidth="1"/>
    <col min="3" max="3" width="79.42578125" style="2" customWidth="1"/>
    <col min="4" max="4" width="16" style="3" customWidth="1"/>
    <col min="5" max="5" width="22.42578125" style="4" bestFit="1" customWidth="1"/>
    <col min="6" max="6" width="45.42578125" style="39" customWidth="1"/>
    <col min="7" max="7" width="18.85546875" style="3" customWidth="1"/>
    <col min="8" max="8" width="22.5703125" style="3" customWidth="1"/>
    <col min="9" max="9" width="34.85546875" style="3" customWidth="1"/>
    <col min="10" max="10" width="14.7109375" style="3" bestFit="1" customWidth="1"/>
    <col min="11" max="16384" width="9.140625" style="3"/>
  </cols>
  <sheetData>
    <row r="1" spans="1:16" s="59" customFormat="1" ht="21.75" customHeight="1" x14ac:dyDescent="0.3">
      <c r="A1" s="57"/>
      <c r="B1" s="58"/>
      <c r="D1" s="60"/>
      <c r="E1" s="61"/>
      <c r="F1" s="5" t="s">
        <v>115</v>
      </c>
      <c r="G1" s="62"/>
      <c r="H1" s="63"/>
      <c r="I1" s="64"/>
    </row>
    <row r="2" spans="1:16" s="59" customFormat="1" ht="69" customHeight="1" x14ac:dyDescent="0.25">
      <c r="A2" s="57"/>
      <c r="B2" s="58"/>
      <c r="D2" s="60"/>
      <c r="E2" s="65" t="s">
        <v>116</v>
      </c>
      <c r="F2" s="325" t="s">
        <v>117</v>
      </c>
      <c r="G2" s="325"/>
      <c r="H2" s="325"/>
      <c r="I2" s="325"/>
    </row>
    <row r="3" spans="1:16" s="59" customFormat="1" ht="24.75" customHeight="1" x14ac:dyDescent="0.25">
      <c r="A3" s="57"/>
      <c r="B3" s="58"/>
      <c r="D3" s="60"/>
      <c r="E3" s="65"/>
      <c r="F3" s="327" t="s">
        <v>133</v>
      </c>
      <c r="G3" s="327"/>
      <c r="H3" s="327"/>
      <c r="I3" s="66"/>
    </row>
    <row r="4" spans="1:16" s="59" customFormat="1" ht="13.5" customHeight="1" x14ac:dyDescent="0.25">
      <c r="A4" s="57"/>
      <c r="B4" s="58"/>
      <c r="D4" s="60"/>
      <c r="E4" s="65"/>
      <c r="F4" s="66"/>
      <c r="G4" s="66"/>
      <c r="H4" s="66"/>
      <c r="I4" s="66"/>
    </row>
    <row r="5" spans="1:16" s="59" customFormat="1" ht="51" customHeight="1" x14ac:dyDescent="0.25">
      <c r="A5" s="328" t="s">
        <v>118</v>
      </c>
      <c r="B5" s="328"/>
      <c r="C5" s="328"/>
      <c r="D5" s="328"/>
      <c r="E5" s="328"/>
      <c r="F5" s="328"/>
      <c r="G5" s="328"/>
      <c r="H5" s="328"/>
      <c r="I5" s="328"/>
      <c r="J5" s="322"/>
      <c r="K5" s="322"/>
      <c r="L5" s="322"/>
      <c r="M5" s="67"/>
      <c r="N5" s="329"/>
      <c r="O5" s="329"/>
    </row>
    <row r="6" spans="1:16" s="59" customFormat="1" ht="28.5" customHeight="1" x14ac:dyDescent="0.25">
      <c r="A6" s="57"/>
      <c r="B6" s="58"/>
      <c r="D6" s="60"/>
      <c r="E6" s="65"/>
      <c r="F6" s="66"/>
      <c r="G6" s="66"/>
      <c r="H6" s="66"/>
      <c r="I6" s="66"/>
    </row>
    <row r="7" spans="1:16" s="42" customFormat="1" ht="27.75" customHeight="1" x14ac:dyDescent="0.25">
      <c r="A7" s="307" t="s">
        <v>525</v>
      </c>
      <c r="B7" s="307"/>
      <c r="C7" s="307"/>
      <c r="D7" s="307"/>
      <c r="E7" s="307"/>
      <c r="F7" s="307"/>
      <c r="G7" s="307"/>
      <c r="H7" s="307"/>
      <c r="I7" s="307"/>
      <c r="J7" s="301"/>
      <c r="K7" s="301"/>
      <c r="L7" s="301"/>
      <c r="M7" s="15"/>
      <c r="N7" s="301"/>
      <c r="O7" s="301"/>
    </row>
    <row r="8" spans="1:16" ht="19.5" thickBot="1" x14ac:dyDescent="0.3">
      <c r="A8" s="302"/>
      <c r="B8" s="302"/>
      <c r="C8" s="302"/>
      <c r="D8" s="302"/>
      <c r="E8" s="302"/>
      <c r="F8" s="302"/>
      <c r="G8" s="302"/>
      <c r="H8" s="302"/>
      <c r="I8" s="302"/>
      <c r="K8" s="303"/>
      <c r="L8" s="303"/>
      <c r="M8" s="303"/>
      <c r="O8" s="304"/>
      <c r="P8" s="304"/>
    </row>
    <row r="9" spans="1:16" ht="122.25" customHeight="1" thickBot="1" x14ac:dyDescent="0.3">
      <c r="A9" s="18" t="s">
        <v>3</v>
      </c>
      <c r="B9" s="19" t="s">
        <v>4</v>
      </c>
      <c r="C9" s="20" t="s">
        <v>5</v>
      </c>
      <c r="D9" s="20" t="s">
        <v>6</v>
      </c>
      <c r="E9" s="305" t="s">
        <v>37</v>
      </c>
      <c r="F9" s="306"/>
      <c r="G9" s="21" t="s">
        <v>7</v>
      </c>
      <c r="H9" s="21" t="s">
        <v>8</v>
      </c>
      <c r="I9" s="22" t="s">
        <v>9</v>
      </c>
    </row>
    <row r="10" spans="1:16" ht="18.75" x14ac:dyDescent="0.25">
      <c r="A10" s="18">
        <v>1</v>
      </c>
      <c r="B10" s="43">
        <v>1</v>
      </c>
      <c r="C10" s="44">
        <v>2</v>
      </c>
      <c r="D10" s="45">
        <v>3</v>
      </c>
      <c r="E10" s="298">
        <v>4</v>
      </c>
      <c r="F10" s="298"/>
      <c r="G10" s="45">
        <v>5</v>
      </c>
      <c r="H10" s="45">
        <v>6</v>
      </c>
      <c r="I10" s="47">
        <v>7</v>
      </c>
    </row>
    <row r="11" spans="1:16" ht="131.25" x14ac:dyDescent="0.25">
      <c r="A11" s="48"/>
      <c r="B11" s="49" t="s">
        <v>137</v>
      </c>
      <c r="C11" s="50" t="s">
        <v>262</v>
      </c>
      <c r="D11" s="51"/>
      <c r="E11" s="52">
        <v>115000</v>
      </c>
      <c r="F11" s="53" t="s">
        <v>533</v>
      </c>
      <c r="G11" s="53"/>
      <c r="H11" s="53"/>
      <c r="I11" s="55" t="s">
        <v>136</v>
      </c>
    </row>
    <row r="12" spans="1:16" ht="113.25" thickBot="1" x14ac:dyDescent="0.3">
      <c r="A12" s="48"/>
      <c r="B12" s="49" t="s">
        <v>230</v>
      </c>
      <c r="C12" s="50" t="s">
        <v>264</v>
      </c>
      <c r="D12" s="51"/>
      <c r="E12" s="52">
        <v>85000</v>
      </c>
      <c r="F12" s="53" t="s">
        <v>534</v>
      </c>
      <c r="G12" s="53"/>
      <c r="H12" s="53"/>
      <c r="I12" s="55" t="s">
        <v>233</v>
      </c>
    </row>
    <row r="13" spans="1:16" s="24" customFormat="1" ht="83.25" customHeight="1" thickBot="1" x14ac:dyDescent="0.3">
      <c r="B13" s="299" t="s">
        <v>30</v>
      </c>
      <c r="C13" s="300"/>
      <c r="D13" s="300"/>
      <c r="E13" s="25">
        <f>SUM(E11:E12)</f>
        <v>200000</v>
      </c>
      <c r="F13" s="26" t="s">
        <v>535</v>
      </c>
      <c r="G13" s="27"/>
      <c r="H13" s="27"/>
      <c r="I13" s="28"/>
      <c r="K13" s="29"/>
    </row>
    <row r="14" spans="1:16" ht="37.5" customHeight="1" x14ac:dyDescent="0.25"/>
    <row r="15" spans="1:16" ht="45" customHeight="1" x14ac:dyDescent="0.25"/>
    <row r="16" spans="1:16" s="32" customFormat="1" ht="78.75" customHeight="1" x14ac:dyDescent="0.3">
      <c r="A16" s="301" t="s">
        <v>31</v>
      </c>
      <c r="B16" s="301"/>
      <c r="C16" s="301"/>
      <c r="D16" s="301"/>
      <c r="E16" s="30"/>
      <c r="F16" s="320" t="s">
        <v>32</v>
      </c>
      <c r="G16" s="320"/>
      <c r="H16" s="320"/>
      <c r="I16" s="31"/>
    </row>
    <row r="17" spans="1:8" s="32" customFormat="1" ht="20.25" x14ac:dyDescent="0.3">
      <c r="A17" s="33"/>
      <c r="B17" s="34"/>
      <c r="C17" s="35"/>
      <c r="D17" s="36"/>
      <c r="E17" s="37"/>
      <c r="F17" s="56"/>
      <c r="G17" s="38"/>
      <c r="H17" s="38"/>
    </row>
    <row r="18" spans="1:8" s="32" customFormat="1" ht="20.25" x14ac:dyDescent="0.3">
      <c r="A18" s="301" t="s">
        <v>33</v>
      </c>
      <c r="B18" s="301"/>
      <c r="C18" s="301"/>
      <c r="D18" s="301"/>
      <c r="E18" s="37"/>
      <c r="F18" s="321" t="s">
        <v>34</v>
      </c>
      <c r="G18" s="321"/>
      <c r="H18" s="321"/>
    </row>
    <row r="113" spans="3:16" s="1" customFormat="1" ht="96" customHeight="1" x14ac:dyDescent="0.25">
      <c r="C113" s="2"/>
      <c r="D113" s="3"/>
      <c r="E113" s="4"/>
      <c r="F113" s="39"/>
      <c r="G113" s="3"/>
      <c r="H113" s="3"/>
      <c r="I113" s="3"/>
      <c r="J113" s="3"/>
      <c r="K113" s="3"/>
      <c r="L113" s="3"/>
      <c r="M113" s="3"/>
      <c r="N113" s="3"/>
      <c r="O113" s="3"/>
      <c r="P113" s="3"/>
    </row>
    <row r="115" spans="3:16" s="1" customFormat="1" ht="98.25" customHeight="1" x14ac:dyDescent="0.25">
      <c r="C115" s="2"/>
      <c r="D115" s="3"/>
      <c r="E115" s="4"/>
      <c r="F115" s="39"/>
      <c r="G115" s="3"/>
      <c r="H115" s="3"/>
      <c r="I115" s="3"/>
      <c r="J115" s="3"/>
      <c r="K115" s="3"/>
      <c r="L115" s="3"/>
      <c r="M115" s="3"/>
      <c r="N115" s="3"/>
      <c r="O115" s="3"/>
      <c r="P115" s="3"/>
    </row>
  </sheetData>
  <mergeCells count="18">
    <mergeCell ref="A7:I7"/>
    <mergeCell ref="J7:L7"/>
    <mergeCell ref="N7:O7"/>
    <mergeCell ref="F2:I2"/>
    <mergeCell ref="F3:H3"/>
    <mergeCell ref="A5:I5"/>
    <mergeCell ref="J5:L5"/>
    <mergeCell ref="N5:O5"/>
    <mergeCell ref="K8:M8"/>
    <mergeCell ref="O8:P8"/>
    <mergeCell ref="E9:F9"/>
    <mergeCell ref="E10:F10"/>
    <mergeCell ref="B13:D13"/>
    <mergeCell ref="A16:D16"/>
    <mergeCell ref="F16:H16"/>
    <mergeCell ref="A18:D18"/>
    <mergeCell ref="F18:H18"/>
    <mergeCell ref="A8:I8"/>
  </mergeCells>
  <pageMargins left="0.7" right="0.7" top="0.75" bottom="0.75" header="0.3" footer="0.3"/>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P78"/>
  <sheetViews>
    <sheetView topLeftCell="B7" workbookViewId="0">
      <selection activeCell="C3" sqref="C3"/>
    </sheetView>
  </sheetViews>
  <sheetFormatPr defaultRowHeight="16.5" x14ac:dyDescent="0.25"/>
  <cols>
    <col min="1" max="1" width="5.5703125" style="1" hidden="1" customWidth="1"/>
    <col min="2" max="2" width="21.140625" style="1" customWidth="1"/>
    <col min="3" max="3" width="79.42578125" style="2" customWidth="1"/>
    <col min="4" max="4" width="14.5703125" style="3" customWidth="1"/>
    <col min="5" max="5" width="19.85546875" style="4" customWidth="1"/>
    <col min="6" max="6" width="37" style="39" customWidth="1"/>
    <col min="7" max="7" width="20.85546875" style="3" customWidth="1"/>
    <col min="8" max="8" width="22.5703125" style="3" customWidth="1"/>
    <col min="9" max="9" width="28.42578125" style="3" customWidth="1"/>
    <col min="10" max="10" width="14.7109375" style="3" bestFit="1" customWidth="1"/>
    <col min="11" max="16384" width="9.140625" style="3"/>
  </cols>
  <sheetData>
    <row r="1" spans="1:16" s="16" customFormat="1" ht="34.5" customHeight="1" x14ac:dyDescent="0.25">
      <c r="A1" s="307" t="s">
        <v>750</v>
      </c>
      <c r="B1" s="307"/>
      <c r="C1" s="307"/>
      <c r="D1" s="307"/>
      <c r="E1" s="307"/>
      <c r="F1" s="307"/>
      <c r="G1" s="307"/>
      <c r="H1" s="307"/>
      <c r="I1" s="307"/>
      <c r="J1" s="301"/>
      <c r="K1" s="301"/>
      <c r="L1" s="301"/>
      <c r="M1" s="15"/>
      <c r="N1" s="301"/>
      <c r="O1" s="301"/>
    </row>
    <row r="2" spans="1:16" ht="19.5" thickBot="1" x14ac:dyDescent="0.3">
      <c r="A2" s="302"/>
      <c r="B2" s="302"/>
      <c r="C2" s="302"/>
      <c r="D2" s="302"/>
      <c r="E2" s="302"/>
      <c r="F2" s="302"/>
      <c r="G2" s="302"/>
      <c r="H2" s="302"/>
      <c r="I2" s="302"/>
      <c r="K2" s="303"/>
      <c r="L2" s="303"/>
      <c r="M2" s="303"/>
      <c r="O2" s="304"/>
      <c r="P2" s="304"/>
    </row>
    <row r="3" spans="1:16" ht="122.25" customHeight="1" thickBot="1" x14ac:dyDescent="0.3">
      <c r="A3" s="18" t="s">
        <v>3</v>
      </c>
      <c r="B3" s="19" t="s">
        <v>4</v>
      </c>
      <c r="C3" s="20" t="s">
        <v>5</v>
      </c>
      <c r="D3" s="20" t="s">
        <v>6</v>
      </c>
      <c r="E3" s="305" t="s">
        <v>37</v>
      </c>
      <c r="F3" s="306"/>
      <c r="G3" s="21" t="s">
        <v>7</v>
      </c>
      <c r="H3" s="21" t="s">
        <v>8</v>
      </c>
      <c r="I3" s="22" t="s">
        <v>9</v>
      </c>
    </row>
    <row r="4" spans="1:16" ht="18.75" x14ac:dyDescent="0.25">
      <c r="A4" s="18">
        <v>1</v>
      </c>
      <c r="B4" s="43">
        <v>1</v>
      </c>
      <c r="C4" s="44">
        <v>2</v>
      </c>
      <c r="D4" s="212">
        <v>3</v>
      </c>
      <c r="E4" s="298">
        <v>4</v>
      </c>
      <c r="F4" s="298"/>
      <c r="G4" s="212">
        <v>5</v>
      </c>
      <c r="H4" s="212">
        <v>6</v>
      </c>
      <c r="I4" s="47">
        <v>7</v>
      </c>
    </row>
    <row r="5" spans="1:16" ht="157.5" customHeight="1" x14ac:dyDescent="0.25">
      <c r="A5" s="48"/>
      <c r="B5" s="49" t="s">
        <v>3780</v>
      </c>
      <c r="C5" s="50" t="s">
        <v>4761</v>
      </c>
      <c r="D5" s="51"/>
      <c r="E5" s="52">
        <v>81000</v>
      </c>
      <c r="F5" s="53" t="s">
        <v>4762</v>
      </c>
      <c r="G5" s="77"/>
      <c r="H5" s="53" t="s">
        <v>369</v>
      </c>
      <c r="I5" s="55" t="s">
        <v>229</v>
      </c>
    </row>
    <row r="6" spans="1:16" ht="114" customHeight="1" thickBot="1" x14ac:dyDescent="0.3">
      <c r="A6" s="48"/>
      <c r="B6" s="49" t="s">
        <v>4763</v>
      </c>
      <c r="C6" s="50" t="s">
        <v>4764</v>
      </c>
      <c r="D6" s="51"/>
      <c r="E6" s="52">
        <v>97200</v>
      </c>
      <c r="F6" s="53" t="s">
        <v>4765</v>
      </c>
      <c r="G6" s="77"/>
      <c r="H6" s="53" t="s">
        <v>369</v>
      </c>
      <c r="I6" s="55" t="s">
        <v>233</v>
      </c>
    </row>
    <row r="7" spans="1:16" s="24" customFormat="1" ht="76.5" customHeight="1" thickBot="1" x14ac:dyDescent="0.3">
      <c r="B7" s="299" t="s">
        <v>30</v>
      </c>
      <c r="C7" s="300"/>
      <c r="D7" s="300"/>
      <c r="E7" s="25">
        <f>SUM(E5:E6)</f>
        <v>178200</v>
      </c>
      <c r="F7" s="26" t="s">
        <v>4766</v>
      </c>
      <c r="G7" s="213"/>
      <c r="H7" s="213"/>
      <c r="I7" s="28"/>
      <c r="K7" s="29"/>
    </row>
    <row r="76" spans="1:6" x14ac:dyDescent="0.25">
      <c r="A76" s="3"/>
      <c r="B76" s="3"/>
      <c r="C76" s="3"/>
      <c r="E76" s="3"/>
      <c r="F76" s="3"/>
    </row>
    <row r="78" spans="1:6" x14ac:dyDescent="0.25">
      <c r="A78" s="3"/>
      <c r="B78" s="3"/>
      <c r="C78" s="3"/>
      <c r="E78" s="3"/>
      <c r="F78" s="3"/>
    </row>
  </sheetData>
  <mergeCells count="9">
    <mergeCell ref="B7:D7"/>
    <mergeCell ref="A1:I1"/>
    <mergeCell ref="J1:L1"/>
    <mergeCell ref="N1:O1"/>
    <mergeCell ref="E3:F3"/>
    <mergeCell ref="A2:I2"/>
    <mergeCell ref="K2:M2"/>
    <mergeCell ref="O2:P2"/>
    <mergeCell ref="E4:F4"/>
  </mergeCells>
  <pageMargins left="0.7" right="0.7" top="0.75" bottom="0.75" header="0.3" footer="0.3"/>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O94"/>
  <sheetViews>
    <sheetView topLeftCell="B7" workbookViewId="0">
      <selection activeCell="C8" sqref="C8"/>
    </sheetView>
  </sheetViews>
  <sheetFormatPr defaultRowHeight="16.5" x14ac:dyDescent="0.25"/>
  <cols>
    <col min="1" max="1" width="5.5703125" style="1" hidden="1" customWidth="1"/>
    <col min="2" max="2" width="21.140625" style="1" customWidth="1"/>
    <col min="3" max="3" width="79.42578125" style="2" customWidth="1"/>
    <col min="4" max="4" width="14.5703125" style="3" customWidth="1"/>
    <col min="5" max="5" width="19.85546875" style="4" customWidth="1"/>
    <col min="6" max="6" width="37" style="39" customWidth="1"/>
    <col min="7" max="7" width="20.85546875" style="3" customWidth="1"/>
    <col min="8" max="8" width="22.5703125" style="3" customWidth="1"/>
    <col min="9" max="9" width="28.42578125" style="3" customWidth="1"/>
    <col min="10" max="10" width="14.7109375" style="3" bestFit="1" customWidth="1"/>
    <col min="11" max="16384" width="9.140625" style="3"/>
  </cols>
  <sheetData>
    <row r="1" spans="1:15" s="16" customFormat="1" ht="49.5" customHeight="1" thickBot="1" x14ac:dyDescent="0.3">
      <c r="A1" s="307" t="s">
        <v>750</v>
      </c>
      <c r="B1" s="307"/>
      <c r="C1" s="307"/>
      <c r="D1" s="307"/>
      <c r="E1" s="307"/>
      <c r="F1" s="307"/>
      <c r="G1" s="307"/>
      <c r="H1" s="307"/>
      <c r="I1" s="307"/>
      <c r="J1" s="301"/>
      <c r="K1" s="301"/>
      <c r="L1" s="301"/>
      <c r="M1" s="15"/>
      <c r="N1" s="301"/>
      <c r="O1" s="301"/>
    </row>
    <row r="2" spans="1:15" ht="122.25" customHeight="1" thickBot="1" x14ac:dyDescent="0.3">
      <c r="A2" s="18" t="s">
        <v>3</v>
      </c>
      <c r="B2" s="19" t="s">
        <v>4</v>
      </c>
      <c r="C2" s="20" t="s">
        <v>5</v>
      </c>
      <c r="D2" s="20" t="s">
        <v>6</v>
      </c>
      <c r="E2" s="305" t="s">
        <v>37</v>
      </c>
      <c r="F2" s="306"/>
      <c r="G2" s="21" t="s">
        <v>7</v>
      </c>
      <c r="H2" s="21" t="s">
        <v>8</v>
      </c>
      <c r="I2" s="22" t="s">
        <v>9</v>
      </c>
    </row>
    <row r="3" spans="1:15" ht="18.75" x14ac:dyDescent="0.25">
      <c r="A3" s="18">
        <v>1</v>
      </c>
      <c r="B3" s="43">
        <v>1</v>
      </c>
      <c r="C3" s="44">
        <v>2</v>
      </c>
      <c r="D3" s="212">
        <v>3</v>
      </c>
      <c r="E3" s="298">
        <v>4</v>
      </c>
      <c r="F3" s="298"/>
      <c r="G3" s="212">
        <v>5</v>
      </c>
      <c r="H3" s="212">
        <v>6</v>
      </c>
      <c r="I3" s="47">
        <v>7</v>
      </c>
    </row>
    <row r="4" spans="1:15" ht="102.75" customHeight="1" x14ac:dyDescent="0.25">
      <c r="A4" s="48"/>
      <c r="B4" s="49" t="s">
        <v>4745</v>
      </c>
      <c r="C4" s="50" t="s">
        <v>4746</v>
      </c>
      <c r="D4" s="51"/>
      <c r="E4" s="52">
        <v>384000</v>
      </c>
      <c r="F4" s="53" t="s">
        <v>4747</v>
      </c>
      <c r="G4" s="77" t="s">
        <v>1154</v>
      </c>
      <c r="H4" s="53" t="s">
        <v>369</v>
      </c>
      <c r="I4" s="54"/>
    </row>
    <row r="5" spans="1:15" ht="81.75" customHeight="1" x14ac:dyDescent="0.25">
      <c r="A5" s="48"/>
      <c r="B5" s="49" t="s">
        <v>4748</v>
      </c>
      <c r="C5" s="50" t="s">
        <v>4749</v>
      </c>
      <c r="D5" s="51"/>
      <c r="E5" s="52">
        <v>784800</v>
      </c>
      <c r="F5" s="53" t="s">
        <v>4750</v>
      </c>
      <c r="G5" s="77" t="s">
        <v>1154</v>
      </c>
      <c r="H5" s="53" t="s">
        <v>369</v>
      </c>
      <c r="I5" s="54"/>
    </row>
    <row r="6" spans="1:15" ht="83.25" customHeight="1" x14ac:dyDescent="0.25">
      <c r="A6" s="48"/>
      <c r="B6" s="49" t="s">
        <v>1605</v>
      </c>
      <c r="C6" s="50" t="s">
        <v>4751</v>
      </c>
      <c r="D6" s="51"/>
      <c r="E6" s="52">
        <v>158400</v>
      </c>
      <c r="F6" s="53" t="s">
        <v>4752</v>
      </c>
      <c r="G6" s="77" t="s">
        <v>1154</v>
      </c>
      <c r="H6" s="53" t="s">
        <v>369</v>
      </c>
      <c r="I6" s="54"/>
    </row>
    <row r="7" spans="1:15" ht="83.25" customHeight="1" x14ac:dyDescent="0.25">
      <c r="A7" s="48"/>
      <c r="B7" s="49" t="s">
        <v>4753</v>
      </c>
      <c r="C7" s="50" t="s">
        <v>4754</v>
      </c>
      <c r="D7" s="51"/>
      <c r="E7" s="52">
        <v>5068800</v>
      </c>
      <c r="F7" s="53" t="s">
        <v>4755</v>
      </c>
      <c r="G7" s="77" t="s">
        <v>1154</v>
      </c>
      <c r="H7" s="53" t="s">
        <v>369</v>
      </c>
      <c r="I7" s="54"/>
    </row>
    <row r="8" spans="1:15" ht="80.25" customHeight="1" x14ac:dyDescent="0.25">
      <c r="A8" s="48"/>
      <c r="B8" s="49" t="s">
        <v>4756</v>
      </c>
      <c r="C8" s="50" t="s">
        <v>4757</v>
      </c>
      <c r="D8" s="51"/>
      <c r="E8" s="52">
        <v>871200</v>
      </c>
      <c r="F8" s="53" t="s">
        <v>4758</v>
      </c>
      <c r="G8" s="77" t="s">
        <v>1154</v>
      </c>
      <c r="H8" s="53" t="s">
        <v>369</v>
      </c>
      <c r="I8" s="54"/>
    </row>
    <row r="9" spans="1:15" ht="80.25" customHeight="1" thickBot="1" x14ac:dyDescent="0.3">
      <c r="A9" s="48"/>
      <c r="B9" s="49" t="s">
        <v>752</v>
      </c>
      <c r="C9" s="50" t="s">
        <v>4759</v>
      </c>
      <c r="D9" s="51"/>
      <c r="E9" s="52">
        <v>2280000</v>
      </c>
      <c r="F9" s="53" t="s">
        <v>753</v>
      </c>
      <c r="G9" s="77" t="s">
        <v>1154</v>
      </c>
      <c r="H9" s="53" t="s">
        <v>369</v>
      </c>
      <c r="I9" s="54"/>
    </row>
    <row r="10" spans="1:15" s="24" customFormat="1" ht="76.5" customHeight="1" thickBot="1" x14ac:dyDescent="0.3">
      <c r="B10" s="299" t="s">
        <v>30</v>
      </c>
      <c r="C10" s="300"/>
      <c r="D10" s="300"/>
      <c r="E10" s="25">
        <f>SUM(E4:E9)</f>
        <v>9547200</v>
      </c>
      <c r="F10" s="26" t="s">
        <v>4760</v>
      </c>
      <c r="G10" s="213"/>
      <c r="H10" s="213"/>
      <c r="I10" s="28"/>
      <c r="K10" s="29"/>
    </row>
    <row r="92" spans="1:6" x14ac:dyDescent="0.25">
      <c r="A92" s="3"/>
      <c r="B92" s="3"/>
      <c r="C92" s="3"/>
      <c r="E92" s="3"/>
      <c r="F92" s="3"/>
    </row>
    <row r="94" spans="1:6" x14ac:dyDescent="0.25">
      <c r="A94" s="3"/>
      <c r="B94" s="3"/>
      <c r="C94" s="3"/>
      <c r="E94" s="3"/>
      <c r="F94" s="3"/>
    </row>
  </sheetData>
  <mergeCells count="6">
    <mergeCell ref="B10:D10"/>
    <mergeCell ref="A1:I1"/>
    <mergeCell ref="J1:L1"/>
    <mergeCell ref="N1:O1"/>
    <mergeCell ref="E2:F2"/>
    <mergeCell ref="E3:F3"/>
  </mergeCells>
  <pageMargins left="0.7" right="0.7" top="0.75" bottom="0.75" header="0.3" footer="0.3"/>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17"/>
  <sheetViews>
    <sheetView topLeftCell="B1" workbookViewId="0">
      <selection sqref="A1:XFD1048576"/>
    </sheetView>
  </sheetViews>
  <sheetFormatPr defaultRowHeight="16.5" x14ac:dyDescent="0.25"/>
  <cols>
    <col min="1" max="1" width="5.5703125" style="1" hidden="1" customWidth="1"/>
    <col min="2" max="2" width="21.140625" style="1" customWidth="1"/>
    <col min="3" max="3" width="74.85546875" style="2" customWidth="1"/>
    <col min="4" max="4" width="14.5703125" style="3" customWidth="1"/>
    <col min="5" max="5" width="19.85546875" style="4" customWidth="1"/>
    <col min="6" max="6" width="51.7109375" style="39" customWidth="1"/>
    <col min="7" max="7" width="20.85546875" style="3" customWidth="1"/>
    <col min="8" max="8" width="22.5703125" style="3" customWidth="1"/>
    <col min="9" max="9" width="16.85546875" style="3" customWidth="1"/>
    <col min="10" max="10" width="14.7109375" style="3" bestFit="1" customWidth="1"/>
    <col min="11" max="16384" width="9.140625" style="3"/>
  </cols>
  <sheetData>
    <row r="1" spans="1:16" ht="24.75" customHeight="1" x14ac:dyDescent="0.3">
      <c r="G1" s="323" t="s">
        <v>817</v>
      </c>
      <c r="H1" s="323"/>
      <c r="I1" s="323"/>
      <c r="J1" s="323"/>
    </row>
    <row r="2" spans="1:16" ht="18" customHeight="1" x14ac:dyDescent="0.3">
      <c r="G2" s="6"/>
      <c r="H2" s="6"/>
      <c r="I2" s="5"/>
      <c r="J2" s="5"/>
    </row>
    <row r="3" spans="1:16" s="9" customFormat="1" ht="18.75" x14ac:dyDescent="0.25">
      <c r="A3" s="7"/>
      <c r="B3" s="7"/>
      <c r="C3" s="8"/>
      <c r="E3" s="10"/>
      <c r="F3" s="23"/>
      <c r="G3" s="324" t="s">
        <v>0</v>
      </c>
      <c r="H3" s="324"/>
      <c r="I3" s="11"/>
      <c r="J3" s="11"/>
    </row>
    <row r="4" spans="1:16" s="9" customFormat="1" ht="60" customHeight="1" x14ac:dyDescent="0.25">
      <c r="A4" s="7"/>
      <c r="B4" s="7"/>
      <c r="C4" s="8"/>
      <c r="E4" s="10"/>
      <c r="F4" s="23"/>
      <c r="G4" s="325" t="s">
        <v>1</v>
      </c>
      <c r="H4" s="325"/>
      <c r="I4" s="325"/>
      <c r="J4" s="11"/>
    </row>
    <row r="5" spans="1:16" s="9" customFormat="1" ht="28.5" customHeight="1" x14ac:dyDescent="0.25">
      <c r="A5" s="7"/>
      <c r="B5" s="7"/>
      <c r="C5" s="8"/>
      <c r="E5" s="10"/>
      <c r="F5" s="23"/>
      <c r="G5" s="324" t="s">
        <v>536</v>
      </c>
      <c r="H5" s="324"/>
      <c r="I5" s="324"/>
      <c r="J5" s="11"/>
    </row>
    <row r="6" spans="1:16" ht="32.25" customHeight="1" x14ac:dyDescent="0.25"/>
    <row r="7" spans="1:16" s="13" customFormat="1" ht="49.5" customHeight="1" x14ac:dyDescent="0.25">
      <c r="A7" s="326" t="s">
        <v>2</v>
      </c>
      <c r="B7" s="326"/>
      <c r="C7" s="326"/>
      <c r="D7" s="326"/>
      <c r="E7" s="326"/>
      <c r="F7" s="326"/>
      <c r="G7" s="326"/>
      <c r="H7" s="326"/>
      <c r="I7" s="326"/>
      <c r="J7" s="322"/>
      <c r="K7" s="322"/>
      <c r="L7" s="322"/>
      <c r="M7" s="12"/>
      <c r="N7" s="322"/>
      <c r="O7" s="322"/>
    </row>
    <row r="8" spans="1:16" s="13" customFormat="1" ht="26.25" customHeight="1" x14ac:dyDescent="0.25">
      <c r="A8" s="40"/>
      <c r="B8" s="40"/>
      <c r="C8" s="40"/>
      <c r="D8" s="40"/>
      <c r="E8" s="40"/>
      <c r="F8" s="40"/>
      <c r="G8" s="40"/>
      <c r="H8" s="40"/>
      <c r="I8" s="40"/>
      <c r="J8" s="41"/>
      <c r="K8" s="41"/>
      <c r="L8" s="41"/>
      <c r="M8" s="12"/>
      <c r="N8" s="41"/>
      <c r="O8" s="41"/>
    </row>
    <row r="9" spans="1:16" s="16" customFormat="1" ht="30" customHeight="1" x14ac:dyDescent="0.25">
      <c r="A9" s="334" t="s">
        <v>818</v>
      </c>
      <c r="B9" s="334"/>
      <c r="C9" s="334"/>
      <c r="D9" s="334"/>
      <c r="E9" s="334"/>
      <c r="F9" s="334"/>
      <c r="G9" s="334"/>
      <c r="H9" s="334"/>
      <c r="I9" s="334"/>
      <c r="J9" s="301"/>
      <c r="K9" s="301"/>
      <c r="L9" s="301"/>
      <c r="M9" s="15"/>
      <c r="N9" s="301"/>
      <c r="O9" s="301"/>
    </row>
    <row r="10" spans="1:16" ht="19.5" thickBot="1" x14ac:dyDescent="0.3">
      <c r="A10" s="302"/>
      <c r="B10" s="302"/>
      <c r="C10" s="302"/>
      <c r="D10" s="302"/>
      <c r="E10" s="302"/>
      <c r="F10" s="302"/>
      <c r="G10" s="302"/>
      <c r="H10" s="302"/>
      <c r="I10" s="302"/>
      <c r="K10" s="303"/>
      <c r="L10" s="303"/>
      <c r="M10" s="303"/>
      <c r="O10" s="304"/>
      <c r="P10" s="304"/>
    </row>
    <row r="11" spans="1:16" ht="122.25" customHeight="1" thickBot="1" x14ac:dyDescent="0.3">
      <c r="A11" s="18" t="s">
        <v>3</v>
      </c>
      <c r="B11" s="19" t="s">
        <v>4</v>
      </c>
      <c r="C11" s="20" t="s">
        <v>5</v>
      </c>
      <c r="D11" s="20" t="s">
        <v>6</v>
      </c>
      <c r="E11" s="305" t="s">
        <v>819</v>
      </c>
      <c r="F11" s="306"/>
      <c r="G11" s="21" t="s">
        <v>7</v>
      </c>
      <c r="H11" s="21" t="s">
        <v>8</v>
      </c>
      <c r="I11" s="22" t="s">
        <v>9</v>
      </c>
    </row>
    <row r="12" spans="1:16" ht="18.75" x14ac:dyDescent="0.25">
      <c r="A12" s="18">
        <v>1</v>
      </c>
      <c r="B12" s="43">
        <v>1</v>
      </c>
      <c r="C12" s="44">
        <v>2</v>
      </c>
      <c r="D12" s="45">
        <v>3</v>
      </c>
      <c r="E12" s="298">
        <v>4</v>
      </c>
      <c r="F12" s="298"/>
      <c r="G12" s="45">
        <v>5</v>
      </c>
      <c r="H12" s="45">
        <v>6</v>
      </c>
      <c r="I12" s="47">
        <v>7</v>
      </c>
    </row>
    <row r="13" spans="1:16" s="39" customFormat="1" ht="103.5" customHeight="1" x14ac:dyDescent="0.25">
      <c r="A13" s="48"/>
      <c r="B13" s="49" t="s">
        <v>13</v>
      </c>
      <c r="C13" s="74" t="s">
        <v>246</v>
      </c>
      <c r="D13" s="75"/>
      <c r="E13" s="76">
        <v>112000</v>
      </c>
      <c r="F13" s="77" t="s">
        <v>820</v>
      </c>
      <c r="G13" s="77" t="s">
        <v>11</v>
      </c>
      <c r="H13" s="77" t="s">
        <v>23</v>
      </c>
      <c r="I13" s="89"/>
    </row>
    <row r="14" spans="1:16" s="39" customFormat="1" ht="108" customHeight="1" x14ac:dyDescent="0.25">
      <c r="A14" s="48"/>
      <c r="B14" s="49" t="s">
        <v>27</v>
      </c>
      <c r="C14" s="74" t="s">
        <v>821</v>
      </c>
      <c r="D14" s="90"/>
      <c r="E14" s="76">
        <v>75000</v>
      </c>
      <c r="F14" s="77" t="s">
        <v>822</v>
      </c>
      <c r="G14" s="77" t="s">
        <v>11</v>
      </c>
      <c r="H14" s="77" t="s">
        <v>23</v>
      </c>
      <c r="I14" s="91"/>
    </row>
    <row r="15" spans="1:16" s="39" customFormat="1" ht="108" customHeight="1" thickBot="1" x14ac:dyDescent="0.3">
      <c r="A15" s="48"/>
      <c r="B15" s="79" t="s">
        <v>578</v>
      </c>
      <c r="C15" s="92" t="s">
        <v>823</v>
      </c>
      <c r="D15" s="93"/>
      <c r="E15" s="94">
        <v>12000</v>
      </c>
      <c r="F15" s="95" t="s">
        <v>824</v>
      </c>
      <c r="G15" s="95" t="s">
        <v>11</v>
      </c>
      <c r="H15" s="77" t="s">
        <v>23</v>
      </c>
      <c r="I15" s="96"/>
    </row>
    <row r="16" spans="1:16" s="24" customFormat="1" ht="76.5" customHeight="1" thickBot="1" x14ac:dyDescent="0.3">
      <c r="B16" s="299" t="s">
        <v>30</v>
      </c>
      <c r="C16" s="300"/>
      <c r="D16" s="300"/>
      <c r="E16" s="25">
        <f>SUM(E13:E15)</f>
        <v>199000</v>
      </c>
      <c r="F16" s="26" t="s">
        <v>825</v>
      </c>
      <c r="G16" s="27"/>
      <c r="H16" s="27"/>
      <c r="I16" s="28"/>
      <c r="K16" s="29"/>
    </row>
    <row r="18" spans="1:9" s="32" customFormat="1" ht="20.25" x14ac:dyDescent="0.3">
      <c r="A18" s="301" t="s">
        <v>31</v>
      </c>
      <c r="B18" s="301"/>
      <c r="C18" s="301"/>
      <c r="D18" s="301"/>
      <c r="E18" s="30"/>
      <c r="F18" s="320" t="s">
        <v>32</v>
      </c>
      <c r="G18" s="320"/>
      <c r="H18" s="320"/>
      <c r="I18" s="31"/>
    </row>
    <row r="19" spans="1:9" s="32" customFormat="1" ht="20.25" x14ac:dyDescent="0.3">
      <c r="A19" s="33"/>
      <c r="B19" s="34"/>
      <c r="C19" s="35"/>
      <c r="D19" s="36"/>
      <c r="E19" s="37"/>
      <c r="F19" s="56"/>
      <c r="G19" s="38"/>
      <c r="H19" s="38"/>
    </row>
    <row r="20" spans="1:9" s="32" customFormat="1" ht="20.25" x14ac:dyDescent="0.3">
      <c r="A20" s="301" t="s">
        <v>33</v>
      </c>
      <c r="B20" s="301"/>
      <c r="C20" s="301"/>
      <c r="D20" s="301"/>
      <c r="E20" s="37"/>
      <c r="F20" s="321" t="s">
        <v>34</v>
      </c>
      <c r="G20" s="321"/>
      <c r="H20" s="321"/>
    </row>
    <row r="115" s="3" customFormat="1" x14ac:dyDescent="0.25"/>
    <row r="117" s="3" customFormat="1" x14ac:dyDescent="0.25"/>
  </sheetData>
  <mergeCells count="20">
    <mergeCell ref="G1:J1"/>
    <mergeCell ref="G3:H3"/>
    <mergeCell ref="G4:I4"/>
    <mergeCell ref="G5:I5"/>
    <mergeCell ref="A7:I7"/>
    <mergeCell ref="J7:L7"/>
    <mergeCell ref="A20:D20"/>
    <mergeCell ref="F20:H20"/>
    <mergeCell ref="N7:O7"/>
    <mergeCell ref="A9:I9"/>
    <mergeCell ref="J9:L9"/>
    <mergeCell ref="N9:O9"/>
    <mergeCell ref="A10:I10"/>
    <mergeCell ref="K10:M10"/>
    <mergeCell ref="O10:P10"/>
    <mergeCell ref="E11:F11"/>
    <mergeCell ref="E12:F12"/>
    <mergeCell ref="B16:D16"/>
    <mergeCell ref="A18:D18"/>
    <mergeCell ref="F18:H18"/>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P92"/>
  <sheetViews>
    <sheetView topLeftCell="B1" workbookViewId="0">
      <selection activeCell="C6" sqref="C6"/>
    </sheetView>
  </sheetViews>
  <sheetFormatPr defaultRowHeight="16.5" x14ac:dyDescent="0.25"/>
  <cols>
    <col min="1" max="1" width="5.5703125" style="1" hidden="1" customWidth="1"/>
    <col min="2" max="2" width="21.140625" style="1" customWidth="1"/>
    <col min="3" max="3" width="75.5703125" style="2" customWidth="1"/>
    <col min="4" max="4" width="15.7109375" style="3" customWidth="1"/>
    <col min="5" max="5" width="20.28515625" style="4" customWidth="1"/>
    <col min="6" max="6" width="48" style="39" customWidth="1"/>
    <col min="7" max="7" width="18.140625" style="3" customWidth="1"/>
    <col min="8" max="8" width="22.5703125" style="3" customWidth="1"/>
    <col min="9" max="9" width="23.85546875" style="3" customWidth="1"/>
    <col min="10" max="10" width="14.7109375" style="3" bestFit="1" customWidth="1"/>
    <col min="11" max="16384" width="9.140625" style="3"/>
  </cols>
  <sheetData>
    <row r="1" spans="1:16" s="42" customFormat="1" ht="27.75" customHeight="1" x14ac:dyDescent="0.25">
      <c r="A1" s="307" t="s">
        <v>126</v>
      </c>
      <c r="B1" s="307"/>
      <c r="C1" s="307"/>
      <c r="D1" s="307"/>
      <c r="E1" s="307"/>
      <c r="F1" s="307"/>
      <c r="G1" s="307"/>
      <c r="H1" s="307"/>
      <c r="I1" s="307"/>
      <c r="J1" s="301"/>
      <c r="K1" s="301"/>
      <c r="L1" s="301"/>
      <c r="M1" s="15"/>
      <c r="N1" s="301"/>
      <c r="O1" s="301"/>
    </row>
    <row r="2" spans="1:16" ht="15" customHeight="1" thickBot="1" x14ac:dyDescent="0.3">
      <c r="A2" s="302"/>
      <c r="B2" s="302"/>
      <c r="C2" s="302"/>
      <c r="D2" s="302"/>
      <c r="E2" s="302"/>
      <c r="F2" s="302"/>
      <c r="G2" s="302"/>
      <c r="H2" s="302"/>
      <c r="I2" s="302"/>
      <c r="K2" s="303"/>
      <c r="L2" s="303"/>
      <c r="M2" s="303"/>
      <c r="O2" s="304"/>
      <c r="P2" s="304"/>
    </row>
    <row r="3" spans="1:16" ht="122.25" customHeight="1" thickBot="1" x14ac:dyDescent="0.3">
      <c r="A3" s="18" t="s">
        <v>3</v>
      </c>
      <c r="B3" s="19" t="s">
        <v>4</v>
      </c>
      <c r="C3" s="20" t="s">
        <v>5</v>
      </c>
      <c r="D3" s="20" t="s">
        <v>6</v>
      </c>
      <c r="E3" s="305" t="s">
        <v>37</v>
      </c>
      <c r="F3" s="306"/>
      <c r="G3" s="21" t="s">
        <v>7</v>
      </c>
      <c r="H3" s="21" t="s">
        <v>8</v>
      </c>
      <c r="I3" s="22" t="s">
        <v>9</v>
      </c>
    </row>
    <row r="4" spans="1:16" ht="18.75" x14ac:dyDescent="0.25">
      <c r="A4" s="18">
        <v>1</v>
      </c>
      <c r="B4" s="43">
        <v>1</v>
      </c>
      <c r="C4" s="44">
        <v>2</v>
      </c>
      <c r="D4" s="135">
        <v>3</v>
      </c>
      <c r="E4" s="298">
        <v>4</v>
      </c>
      <c r="F4" s="298"/>
      <c r="G4" s="135">
        <v>5</v>
      </c>
      <c r="H4" s="135">
        <v>6</v>
      </c>
      <c r="I4" s="47">
        <v>7</v>
      </c>
    </row>
    <row r="5" spans="1:16" ht="77.25" customHeight="1" x14ac:dyDescent="0.25">
      <c r="A5" s="48"/>
      <c r="B5" s="49" t="s">
        <v>4191</v>
      </c>
      <c r="C5" s="50" t="s">
        <v>4192</v>
      </c>
      <c r="D5" s="51"/>
      <c r="E5" s="52">
        <v>685000</v>
      </c>
      <c r="F5" s="53" t="s">
        <v>4193</v>
      </c>
      <c r="G5" s="77" t="s">
        <v>1154</v>
      </c>
      <c r="H5" s="53" t="s">
        <v>369</v>
      </c>
      <c r="I5" s="54"/>
    </row>
    <row r="6" spans="1:16" ht="77.25" customHeight="1" x14ac:dyDescent="0.25">
      <c r="A6" s="48"/>
      <c r="B6" s="49" t="s">
        <v>182</v>
      </c>
      <c r="C6" s="50" t="s">
        <v>4194</v>
      </c>
      <c r="D6" s="51"/>
      <c r="E6" s="52">
        <v>941000</v>
      </c>
      <c r="F6" s="53" t="s">
        <v>4195</v>
      </c>
      <c r="G6" s="77" t="s">
        <v>1154</v>
      </c>
      <c r="H6" s="53" t="s">
        <v>369</v>
      </c>
      <c r="I6" s="54"/>
    </row>
    <row r="7" spans="1:16" ht="77.25" customHeight="1" x14ac:dyDescent="0.25">
      <c r="A7" s="48"/>
      <c r="B7" s="49" t="s">
        <v>3045</v>
      </c>
      <c r="C7" s="50" t="s">
        <v>4196</v>
      </c>
      <c r="D7" s="51"/>
      <c r="E7" s="52">
        <v>20000</v>
      </c>
      <c r="F7" s="53" t="s">
        <v>4197</v>
      </c>
      <c r="G7" s="77" t="s">
        <v>1154</v>
      </c>
      <c r="H7" s="53" t="s">
        <v>369</v>
      </c>
      <c r="I7" s="54"/>
    </row>
    <row r="8" spans="1:16" ht="87" customHeight="1" x14ac:dyDescent="0.25">
      <c r="A8" s="48"/>
      <c r="B8" s="49" t="s">
        <v>10</v>
      </c>
      <c r="C8" s="50" t="s">
        <v>4198</v>
      </c>
      <c r="D8" s="51"/>
      <c r="E8" s="52">
        <v>420000</v>
      </c>
      <c r="F8" s="53" t="s">
        <v>4199</v>
      </c>
      <c r="G8" s="77" t="s">
        <v>1154</v>
      </c>
      <c r="H8" s="53" t="s">
        <v>369</v>
      </c>
      <c r="I8" s="54"/>
    </row>
    <row r="9" spans="1:16" ht="76.5" customHeight="1" x14ac:dyDescent="0.25">
      <c r="A9" s="48"/>
      <c r="B9" s="49" t="s">
        <v>1802</v>
      </c>
      <c r="C9" s="50" t="s">
        <v>4200</v>
      </c>
      <c r="D9" s="51"/>
      <c r="E9" s="52">
        <v>13800</v>
      </c>
      <c r="F9" s="53" t="s">
        <v>4201</v>
      </c>
      <c r="G9" s="77" t="s">
        <v>1154</v>
      </c>
      <c r="H9" s="53" t="s">
        <v>369</v>
      </c>
      <c r="I9" s="54"/>
    </row>
    <row r="10" spans="1:16" ht="87.75" customHeight="1" x14ac:dyDescent="0.25">
      <c r="A10" s="48"/>
      <c r="B10" s="49" t="s">
        <v>28</v>
      </c>
      <c r="C10" s="50" t="s">
        <v>4202</v>
      </c>
      <c r="D10" s="51"/>
      <c r="E10" s="52">
        <v>688648</v>
      </c>
      <c r="F10" s="53" t="s">
        <v>4203</v>
      </c>
      <c r="G10" s="77" t="s">
        <v>1154</v>
      </c>
      <c r="H10" s="53" t="s">
        <v>369</v>
      </c>
      <c r="I10" s="54"/>
    </row>
    <row r="11" spans="1:16" ht="99.75" customHeight="1" x14ac:dyDescent="0.25">
      <c r="A11" s="48"/>
      <c r="B11" s="49" t="s">
        <v>28</v>
      </c>
      <c r="C11" s="50" t="s">
        <v>4204</v>
      </c>
      <c r="D11" s="51"/>
      <c r="E11" s="52">
        <v>88200</v>
      </c>
      <c r="F11" s="53" t="s">
        <v>4205</v>
      </c>
      <c r="G11" s="77" t="s">
        <v>1154</v>
      </c>
      <c r="H11" s="53" t="s">
        <v>369</v>
      </c>
      <c r="I11" s="54"/>
    </row>
    <row r="12" spans="1:16" ht="84.75" customHeight="1" x14ac:dyDescent="0.25">
      <c r="A12" s="48"/>
      <c r="B12" s="49" t="s">
        <v>1222</v>
      </c>
      <c r="C12" s="50" t="s">
        <v>4206</v>
      </c>
      <c r="D12" s="51"/>
      <c r="E12" s="52">
        <v>630000</v>
      </c>
      <c r="F12" s="53" t="s">
        <v>4207</v>
      </c>
      <c r="G12" s="77" t="s">
        <v>1154</v>
      </c>
      <c r="H12" s="53" t="s">
        <v>369</v>
      </c>
      <c r="I12" s="54"/>
    </row>
    <row r="13" spans="1:16" ht="76.5" customHeight="1" x14ac:dyDescent="0.25">
      <c r="A13" s="48"/>
      <c r="B13" s="49" t="s">
        <v>130</v>
      </c>
      <c r="C13" s="50" t="s">
        <v>4208</v>
      </c>
      <c r="D13" s="51"/>
      <c r="E13" s="52">
        <v>275000</v>
      </c>
      <c r="F13" s="53" t="s">
        <v>4209</v>
      </c>
      <c r="G13" s="77" t="s">
        <v>1154</v>
      </c>
      <c r="H13" s="53" t="s">
        <v>369</v>
      </c>
      <c r="I13" s="54"/>
    </row>
    <row r="14" spans="1:16" ht="85.5" customHeight="1" x14ac:dyDescent="0.25">
      <c r="A14" s="48"/>
      <c r="B14" s="49" t="s">
        <v>131</v>
      </c>
      <c r="C14" s="50" t="s">
        <v>4210</v>
      </c>
      <c r="D14" s="51"/>
      <c r="E14" s="52">
        <v>150000</v>
      </c>
      <c r="F14" s="53" t="s">
        <v>4211</v>
      </c>
      <c r="G14" s="77" t="s">
        <v>1154</v>
      </c>
      <c r="H14" s="53" t="s">
        <v>369</v>
      </c>
      <c r="I14" s="54"/>
    </row>
    <row r="15" spans="1:16" ht="77.25" customHeight="1" x14ac:dyDescent="0.25">
      <c r="A15" s="48"/>
      <c r="B15" s="49" t="s">
        <v>4212</v>
      </c>
      <c r="C15" s="50" t="s">
        <v>4213</v>
      </c>
      <c r="D15" s="51"/>
      <c r="E15" s="52">
        <v>65000</v>
      </c>
      <c r="F15" s="53" t="s">
        <v>4214</v>
      </c>
      <c r="G15" s="77" t="s">
        <v>1154</v>
      </c>
      <c r="H15" s="53" t="s">
        <v>369</v>
      </c>
      <c r="I15" s="54"/>
    </row>
    <row r="16" spans="1:16" ht="82.5" customHeight="1" x14ac:dyDescent="0.25">
      <c r="A16" s="48"/>
      <c r="B16" s="49" t="s">
        <v>4215</v>
      </c>
      <c r="C16" s="50" t="s">
        <v>4216</v>
      </c>
      <c r="D16" s="51"/>
      <c r="E16" s="52">
        <v>3445586</v>
      </c>
      <c r="F16" s="53" t="s">
        <v>4217</v>
      </c>
      <c r="G16" s="77" t="s">
        <v>1154</v>
      </c>
      <c r="H16" s="53" t="s">
        <v>369</v>
      </c>
      <c r="I16" s="54"/>
    </row>
    <row r="17" spans="1:9" ht="75" customHeight="1" x14ac:dyDescent="0.25">
      <c r="A17" s="48"/>
      <c r="B17" s="49" t="s">
        <v>4218</v>
      </c>
      <c r="C17" s="50" t="s">
        <v>4219</v>
      </c>
      <c r="D17" s="51"/>
      <c r="E17" s="52">
        <v>80000</v>
      </c>
      <c r="F17" s="53" t="s">
        <v>132</v>
      </c>
      <c r="G17" s="77" t="s">
        <v>1154</v>
      </c>
      <c r="H17" s="53" t="s">
        <v>369</v>
      </c>
      <c r="I17" s="54"/>
    </row>
    <row r="18" spans="1:9" ht="77.25" customHeight="1" x14ac:dyDescent="0.25">
      <c r="A18" s="48"/>
      <c r="B18" s="49" t="s">
        <v>4220</v>
      </c>
      <c r="C18" s="50" t="s">
        <v>4221</v>
      </c>
      <c r="D18" s="51"/>
      <c r="E18" s="52">
        <v>17000</v>
      </c>
      <c r="F18" s="53" t="s">
        <v>4222</v>
      </c>
      <c r="G18" s="77" t="s">
        <v>1154</v>
      </c>
      <c r="H18" s="53" t="s">
        <v>369</v>
      </c>
      <c r="I18" s="54"/>
    </row>
    <row r="19" spans="1:9" ht="81.75" customHeight="1" x14ac:dyDescent="0.25">
      <c r="A19" s="48"/>
      <c r="B19" s="49" t="s">
        <v>1009</v>
      </c>
      <c r="C19" s="50" t="s">
        <v>4223</v>
      </c>
      <c r="D19" s="51"/>
      <c r="E19" s="52">
        <v>450000</v>
      </c>
      <c r="F19" s="53" t="s">
        <v>4224</v>
      </c>
      <c r="G19" s="77" t="s">
        <v>1154</v>
      </c>
      <c r="H19" s="53" t="s">
        <v>369</v>
      </c>
      <c r="I19" s="54"/>
    </row>
    <row r="20" spans="1:9" ht="87" customHeight="1" x14ac:dyDescent="0.25">
      <c r="A20" s="48"/>
      <c r="B20" s="49" t="s">
        <v>13</v>
      </c>
      <c r="C20" s="50" t="s">
        <v>4225</v>
      </c>
      <c r="D20" s="51"/>
      <c r="E20" s="52">
        <v>1511000</v>
      </c>
      <c r="F20" s="53" t="s">
        <v>4226</v>
      </c>
      <c r="G20" s="77" t="s">
        <v>1154</v>
      </c>
      <c r="H20" s="53" t="s">
        <v>369</v>
      </c>
      <c r="I20" s="54"/>
    </row>
    <row r="21" spans="1:9" ht="91.5" customHeight="1" x14ac:dyDescent="0.25">
      <c r="A21" s="48"/>
      <c r="B21" s="49" t="s">
        <v>13</v>
      </c>
      <c r="C21" s="50" t="s">
        <v>4227</v>
      </c>
      <c r="D21" s="51"/>
      <c r="E21" s="52">
        <v>89000</v>
      </c>
      <c r="F21" s="53" t="s">
        <v>1075</v>
      </c>
      <c r="G21" s="77" t="s">
        <v>1154</v>
      </c>
      <c r="H21" s="53" t="s">
        <v>369</v>
      </c>
      <c r="I21" s="54"/>
    </row>
    <row r="22" spans="1:9" ht="82.5" customHeight="1" x14ac:dyDescent="0.25">
      <c r="A22" s="48"/>
      <c r="B22" s="49" t="s">
        <v>3207</v>
      </c>
      <c r="C22" s="50" t="s">
        <v>4228</v>
      </c>
      <c r="D22" s="51"/>
      <c r="E22" s="52">
        <v>210000</v>
      </c>
      <c r="F22" s="53" t="s">
        <v>4229</v>
      </c>
      <c r="G22" s="77" t="s">
        <v>1154</v>
      </c>
      <c r="H22" s="53" t="s">
        <v>369</v>
      </c>
      <c r="I22" s="54"/>
    </row>
    <row r="23" spans="1:9" ht="112.5" x14ac:dyDescent="0.25">
      <c r="A23" s="48"/>
      <c r="B23" s="49" t="s">
        <v>4230</v>
      </c>
      <c r="C23" s="50" t="s">
        <v>4231</v>
      </c>
      <c r="D23" s="51"/>
      <c r="E23" s="52">
        <v>150000</v>
      </c>
      <c r="F23" s="53" t="s">
        <v>4232</v>
      </c>
      <c r="G23" s="77" t="s">
        <v>1154</v>
      </c>
      <c r="H23" s="53" t="s">
        <v>369</v>
      </c>
      <c r="I23" s="54"/>
    </row>
    <row r="24" spans="1:9" ht="82.5" customHeight="1" x14ac:dyDescent="0.25">
      <c r="A24" s="48"/>
      <c r="B24" s="49" t="s">
        <v>230</v>
      </c>
      <c r="C24" s="50" t="s">
        <v>4233</v>
      </c>
      <c r="D24" s="51"/>
      <c r="E24" s="52">
        <v>171000</v>
      </c>
      <c r="F24" s="53" t="s">
        <v>4234</v>
      </c>
      <c r="G24" s="77" t="s">
        <v>1154</v>
      </c>
      <c r="H24" s="53" t="s">
        <v>369</v>
      </c>
      <c r="I24" s="54"/>
    </row>
    <row r="25" spans="1:9" ht="77.25" customHeight="1" x14ac:dyDescent="0.25">
      <c r="A25" s="48"/>
      <c r="B25" s="49" t="s">
        <v>3234</v>
      </c>
      <c r="C25" s="50" t="s">
        <v>4235</v>
      </c>
      <c r="D25" s="51"/>
      <c r="E25" s="52">
        <v>350000</v>
      </c>
      <c r="F25" s="53" t="s">
        <v>4236</v>
      </c>
      <c r="G25" s="77" t="s">
        <v>1154</v>
      </c>
      <c r="H25" s="53" t="s">
        <v>369</v>
      </c>
      <c r="I25" s="54"/>
    </row>
    <row r="26" spans="1:9" ht="80.25" customHeight="1" x14ac:dyDescent="0.25">
      <c r="A26" s="48"/>
      <c r="B26" s="49" t="s">
        <v>4237</v>
      </c>
      <c r="C26" s="50" t="s">
        <v>4238</v>
      </c>
      <c r="D26" s="51"/>
      <c r="E26" s="52">
        <v>420000</v>
      </c>
      <c r="F26" s="53" t="s">
        <v>4199</v>
      </c>
      <c r="G26" s="77" t="s">
        <v>1154</v>
      </c>
      <c r="H26" s="53" t="s">
        <v>369</v>
      </c>
      <c r="I26" s="54"/>
    </row>
    <row r="27" spans="1:9" ht="87.75" customHeight="1" x14ac:dyDescent="0.25">
      <c r="A27" s="48"/>
      <c r="B27" s="49" t="s">
        <v>1610</v>
      </c>
      <c r="C27" s="50" t="s">
        <v>4239</v>
      </c>
      <c r="D27" s="51"/>
      <c r="E27" s="52">
        <v>730000</v>
      </c>
      <c r="F27" s="53" t="s">
        <v>4240</v>
      </c>
      <c r="G27" s="77" t="s">
        <v>1154</v>
      </c>
      <c r="H27" s="53" t="s">
        <v>369</v>
      </c>
      <c r="I27" s="54"/>
    </row>
    <row r="28" spans="1:9" ht="82.5" customHeight="1" x14ac:dyDescent="0.25">
      <c r="A28" s="48"/>
      <c r="B28" s="49" t="s">
        <v>1338</v>
      </c>
      <c r="C28" s="50" t="s">
        <v>4241</v>
      </c>
      <c r="D28" s="51"/>
      <c r="E28" s="52">
        <v>415000</v>
      </c>
      <c r="F28" s="53" t="s">
        <v>4242</v>
      </c>
      <c r="G28" s="77" t="s">
        <v>1154</v>
      </c>
      <c r="H28" s="53" t="s">
        <v>369</v>
      </c>
      <c r="I28" s="54"/>
    </row>
    <row r="29" spans="1:9" ht="84" customHeight="1" x14ac:dyDescent="0.25">
      <c r="A29" s="48"/>
      <c r="B29" s="49" t="s">
        <v>393</v>
      </c>
      <c r="C29" s="50" t="s">
        <v>4243</v>
      </c>
      <c r="D29" s="51"/>
      <c r="E29" s="52">
        <v>667800</v>
      </c>
      <c r="F29" s="53" t="s">
        <v>4244</v>
      </c>
      <c r="G29" s="77" t="s">
        <v>1154</v>
      </c>
      <c r="H29" s="53" t="s">
        <v>369</v>
      </c>
      <c r="I29" s="54"/>
    </row>
    <row r="30" spans="1:9" ht="87.75" customHeight="1" x14ac:dyDescent="0.25">
      <c r="A30" s="48"/>
      <c r="B30" s="49" t="s">
        <v>3261</v>
      </c>
      <c r="C30" s="50" t="s">
        <v>4245</v>
      </c>
      <c r="D30" s="51"/>
      <c r="E30" s="52">
        <v>700000</v>
      </c>
      <c r="F30" s="53" t="s">
        <v>4246</v>
      </c>
      <c r="G30" s="77" t="s">
        <v>1154</v>
      </c>
      <c r="H30" s="53" t="s">
        <v>369</v>
      </c>
      <c r="I30" s="54"/>
    </row>
    <row r="31" spans="1:9" ht="87.75" customHeight="1" x14ac:dyDescent="0.25">
      <c r="A31" s="48"/>
      <c r="B31" s="49" t="s">
        <v>4247</v>
      </c>
      <c r="C31" s="50" t="s">
        <v>4248</v>
      </c>
      <c r="D31" s="51"/>
      <c r="E31" s="52">
        <v>10200000</v>
      </c>
      <c r="F31" s="53" t="s">
        <v>4249</v>
      </c>
      <c r="G31" s="77" t="s">
        <v>1154</v>
      </c>
      <c r="H31" s="53" t="s">
        <v>369</v>
      </c>
      <c r="I31" s="54"/>
    </row>
    <row r="32" spans="1:9" ht="89.25" customHeight="1" x14ac:dyDescent="0.25">
      <c r="A32" s="48"/>
      <c r="B32" s="49" t="s">
        <v>4250</v>
      </c>
      <c r="C32" s="50" t="s">
        <v>4251</v>
      </c>
      <c r="D32" s="51"/>
      <c r="E32" s="52">
        <v>858400</v>
      </c>
      <c r="F32" s="53" t="s">
        <v>4252</v>
      </c>
      <c r="G32" s="77" t="s">
        <v>1154</v>
      </c>
      <c r="H32" s="53" t="s">
        <v>369</v>
      </c>
      <c r="I32" s="54"/>
    </row>
    <row r="33" spans="1:9" ht="82.5" customHeight="1" x14ac:dyDescent="0.25">
      <c r="A33" s="48"/>
      <c r="B33" s="49" t="s">
        <v>4253</v>
      </c>
      <c r="C33" s="50" t="s">
        <v>4254</v>
      </c>
      <c r="D33" s="51"/>
      <c r="E33" s="52">
        <v>200000</v>
      </c>
      <c r="F33" s="53" t="s">
        <v>406</v>
      </c>
      <c r="G33" s="77" t="s">
        <v>1154</v>
      </c>
      <c r="H33" s="53" t="s">
        <v>369</v>
      </c>
      <c r="I33" s="54"/>
    </row>
    <row r="34" spans="1:9" ht="87" customHeight="1" x14ac:dyDescent="0.25">
      <c r="A34" s="48"/>
      <c r="B34" s="49" t="s">
        <v>4255</v>
      </c>
      <c r="C34" s="50" t="s">
        <v>4256</v>
      </c>
      <c r="D34" s="51"/>
      <c r="E34" s="52">
        <v>935300</v>
      </c>
      <c r="F34" s="53" t="s">
        <v>4257</v>
      </c>
      <c r="G34" s="77" t="s">
        <v>1154</v>
      </c>
      <c r="H34" s="53" t="s">
        <v>369</v>
      </c>
      <c r="I34" s="54"/>
    </row>
    <row r="35" spans="1:9" ht="84" customHeight="1" x14ac:dyDescent="0.25">
      <c r="A35" s="48"/>
      <c r="B35" s="49" t="s">
        <v>459</v>
      </c>
      <c r="C35" s="50" t="s">
        <v>4258</v>
      </c>
      <c r="D35" s="51"/>
      <c r="E35" s="52">
        <v>1547000</v>
      </c>
      <c r="F35" s="53" t="s">
        <v>4259</v>
      </c>
      <c r="G35" s="77" t="s">
        <v>1154</v>
      </c>
      <c r="H35" s="53" t="s">
        <v>369</v>
      </c>
      <c r="I35" s="54"/>
    </row>
    <row r="36" spans="1:9" ht="80.25" customHeight="1" x14ac:dyDescent="0.25">
      <c r="A36" s="48"/>
      <c r="B36" s="49" t="s">
        <v>1416</v>
      </c>
      <c r="C36" s="50" t="s">
        <v>4260</v>
      </c>
      <c r="D36" s="51"/>
      <c r="E36" s="52">
        <v>229000</v>
      </c>
      <c r="F36" s="53" t="s">
        <v>4261</v>
      </c>
      <c r="G36" s="77" t="s">
        <v>1154</v>
      </c>
      <c r="H36" s="53" t="s">
        <v>369</v>
      </c>
      <c r="I36" s="54"/>
    </row>
    <row r="37" spans="1:9" ht="89.25" customHeight="1" x14ac:dyDescent="0.25">
      <c r="A37" s="48"/>
      <c r="B37" s="49" t="s">
        <v>863</v>
      </c>
      <c r="C37" s="50" t="s">
        <v>4262</v>
      </c>
      <c r="D37" s="51"/>
      <c r="E37" s="52">
        <v>1919200</v>
      </c>
      <c r="F37" s="53" t="s">
        <v>4263</v>
      </c>
      <c r="G37" s="77" t="s">
        <v>1154</v>
      </c>
      <c r="H37" s="53" t="s">
        <v>369</v>
      </c>
      <c r="I37" s="54"/>
    </row>
    <row r="38" spans="1:9" ht="84" customHeight="1" x14ac:dyDescent="0.25">
      <c r="A38" s="48"/>
      <c r="B38" s="49" t="s">
        <v>4264</v>
      </c>
      <c r="C38" s="50" t="s">
        <v>4265</v>
      </c>
      <c r="D38" s="51"/>
      <c r="E38" s="52">
        <v>21496.799999999999</v>
      </c>
      <c r="F38" s="53" t="s">
        <v>4266</v>
      </c>
      <c r="G38" s="77" t="s">
        <v>1154</v>
      </c>
      <c r="H38" s="53" t="s">
        <v>369</v>
      </c>
      <c r="I38" s="54"/>
    </row>
    <row r="39" spans="1:9" ht="84.75" customHeight="1" x14ac:dyDescent="0.25">
      <c r="A39" s="48"/>
      <c r="B39" s="49" t="s">
        <v>4267</v>
      </c>
      <c r="C39" s="50" t="s">
        <v>4268</v>
      </c>
      <c r="D39" s="51"/>
      <c r="E39" s="52">
        <v>10000</v>
      </c>
      <c r="F39" s="53" t="s">
        <v>4269</v>
      </c>
      <c r="G39" s="77" t="s">
        <v>1154</v>
      </c>
      <c r="H39" s="53" t="s">
        <v>369</v>
      </c>
      <c r="I39" s="54"/>
    </row>
    <row r="40" spans="1:9" ht="80.25" customHeight="1" x14ac:dyDescent="0.25">
      <c r="A40" s="48"/>
      <c r="B40" s="49" t="s">
        <v>1436</v>
      </c>
      <c r="C40" s="50" t="s">
        <v>4270</v>
      </c>
      <c r="D40" s="51"/>
      <c r="E40" s="52">
        <v>41600</v>
      </c>
      <c r="F40" s="53" t="s">
        <v>4271</v>
      </c>
      <c r="G40" s="77" t="s">
        <v>1154</v>
      </c>
      <c r="H40" s="53" t="s">
        <v>369</v>
      </c>
      <c r="I40" s="54"/>
    </row>
    <row r="41" spans="1:9" ht="87.75" customHeight="1" x14ac:dyDescent="0.25">
      <c r="A41" s="48"/>
      <c r="B41" s="49" t="s">
        <v>4272</v>
      </c>
      <c r="C41" s="50" t="s">
        <v>4273</v>
      </c>
      <c r="D41" s="51"/>
      <c r="E41" s="52">
        <v>600000</v>
      </c>
      <c r="F41" s="53" t="s">
        <v>4274</v>
      </c>
      <c r="G41" s="77" t="s">
        <v>1154</v>
      </c>
      <c r="H41" s="53" t="s">
        <v>369</v>
      </c>
      <c r="I41" s="54"/>
    </row>
    <row r="42" spans="1:9" ht="99.75" customHeight="1" x14ac:dyDescent="0.25">
      <c r="A42" s="48"/>
      <c r="B42" s="49" t="s">
        <v>4275</v>
      </c>
      <c r="C42" s="50" t="s">
        <v>4276</v>
      </c>
      <c r="D42" s="51"/>
      <c r="E42" s="52">
        <v>474500</v>
      </c>
      <c r="F42" s="53" t="s">
        <v>4277</v>
      </c>
      <c r="G42" s="77" t="s">
        <v>1154</v>
      </c>
      <c r="H42" s="53" t="s">
        <v>369</v>
      </c>
      <c r="I42" s="54"/>
    </row>
    <row r="43" spans="1:9" ht="84" customHeight="1" x14ac:dyDescent="0.25">
      <c r="A43" s="48"/>
      <c r="B43" s="49" t="s">
        <v>898</v>
      </c>
      <c r="C43" s="50" t="s">
        <v>4278</v>
      </c>
      <c r="D43" s="51"/>
      <c r="E43" s="52">
        <v>557200</v>
      </c>
      <c r="F43" s="53" t="s">
        <v>4279</v>
      </c>
      <c r="G43" s="77" t="s">
        <v>1154</v>
      </c>
      <c r="H43" s="53" t="s">
        <v>369</v>
      </c>
      <c r="I43" s="54"/>
    </row>
    <row r="44" spans="1:9" ht="84" customHeight="1" x14ac:dyDescent="0.25">
      <c r="A44" s="48"/>
      <c r="B44" s="49" t="s">
        <v>4280</v>
      </c>
      <c r="C44" s="50" t="s">
        <v>4281</v>
      </c>
      <c r="D44" s="51"/>
      <c r="E44" s="52">
        <v>75200</v>
      </c>
      <c r="F44" s="53" t="s">
        <v>4282</v>
      </c>
      <c r="G44" s="77" t="s">
        <v>1154</v>
      </c>
      <c r="H44" s="53" t="s">
        <v>369</v>
      </c>
      <c r="I44" s="54"/>
    </row>
    <row r="45" spans="1:9" ht="87.75" customHeight="1" x14ac:dyDescent="0.25">
      <c r="A45" s="48"/>
      <c r="B45" s="49" t="s">
        <v>4283</v>
      </c>
      <c r="C45" s="50" t="s">
        <v>4284</v>
      </c>
      <c r="D45" s="51"/>
      <c r="E45" s="52">
        <v>355200</v>
      </c>
      <c r="F45" s="53" t="s">
        <v>4285</v>
      </c>
      <c r="G45" s="77" t="s">
        <v>1154</v>
      </c>
      <c r="H45" s="53" t="s">
        <v>369</v>
      </c>
      <c r="I45" s="54"/>
    </row>
    <row r="46" spans="1:9" ht="77.25" customHeight="1" x14ac:dyDescent="0.25">
      <c r="A46" s="48"/>
      <c r="B46" s="49" t="s">
        <v>906</v>
      </c>
      <c r="C46" s="50" t="s">
        <v>4286</v>
      </c>
      <c r="D46" s="51"/>
      <c r="E46" s="52">
        <v>900000</v>
      </c>
      <c r="F46" s="53" t="s">
        <v>103</v>
      </c>
      <c r="G46" s="77" t="s">
        <v>1154</v>
      </c>
      <c r="H46" s="53" t="s">
        <v>369</v>
      </c>
      <c r="I46" s="54"/>
    </row>
    <row r="47" spans="1:9" ht="89.25" customHeight="1" x14ac:dyDescent="0.25">
      <c r="A47" s="48"/>
      <c r="B47" s="49" t="s">
        <v>4287</v>
      </c>
      <c r="C47" s="50" t="s">
        <v>4288</v>
      </c>
      <c r="D47" s="51"/>
      <c r="E47" s="52">
        <v>29200</v>
      </c>
      <c r="F47" s="53" t="s">
        <v>4289</v>
      </c>
      <c r="G47" s="77" t="s">
        <v>1154</v>
      </c>
      <c r="H47" s="53" t="s">
        <v>369</v>
      </c>
      <c r="I47" s="54"/>
    </row>
    <row r="48" spans="1:9" ht="78" customHeight="1" x14ac:dyDescent="0.25">
      <c r="A48" s="48"/>
      <c r="B48" s="49" t="s">
        <v>98</v>
      </c>
      <c r="C48" s="50" t="s">
        <v>4290</v>
      </c>
      <c r="D48" s="51"/>
      <c r="E48" s="52">
        <v>1500000</v>
      </c>
      <c r="F48" s="53" t="s">
        <v>4291</v>
      </c>
      <c r="G48" s="77" t="s">
        <v>1154</v>
      </c>
      <c r="H48" s="53" t="s">
        <v>369</v>
      </c>
      <c r="I48" s="54"/>
    </row>
    <row r="49" spans="1:11" ht="87" customHeight="1" x14ac:dyDescent="0.25">
      <c r="A49" s="48"/>
      <c r="B49" s="49" t="s">
        <v>4292</v>
      </c>
      <c r="C49" s="50" t="s">
        <v>4293</v>
      </c>
      <c r="D49" s="51"/>
      <c r="E49" s="52">
        <v>1012800</v>
      </c>
      <c r="F49" s="53" t="s">
        <v>4294</v>
      </c>
      <c r="G49" s="77" t="s">
        <v>1154</v>
      </c>
      <c r="H49" s="53" t="s">
        <v>369</v>
      </c>
      <c r="I49" s="54"/>
    </row>
    <row r="50" spans="1:11" ht="82.5" customHeight="1" x14ac:dyDescent="0.25">
      <c r="A50" s="48"/>
      <c r="B50" s="49" t="s">
        <v>4295</v>
      </c>
      <c r="C50" s="50" t="s">
        <v>4296</v>
      </c>
      <c r="D50" s="51"/>
      <c r="E50" s="52">
        <v>2292340</v>
      </c>
      <c r="F50" s="53" t="s">
        <v>4297</v>
      </c>
      <c r="G50" s="77" t="s">
        <v>1154</v>
      </c>
      <c r="H50" s="53" t="s">
        <v>369</v>
      </c>
      <c r="I50" s="54"/>
    </row>
    <row r="51" spans="1:11" ht="84" customHeight="1" x14ac:dyDescent="0.25">
      <c r="A51" s="48"/>
      <c r="B51" s="49" t="s">
        <v>539</v>
      </c>
      <c r="C51" s="50" t="s">
        <v>4298</v>
      </c>
      <c r="D51" s="51"/>
      <c r="E51" s="52">
        <v>1690000</v>
      </c>
      <c r="F51" s="53" t="s">
        <v>4299</v>
      </c>
      <c r="G51" s="77" t="s">
        <v>1154</v>
      </c>
      <c r="H51" s="53" t="s">
        <v>369</v>
      </c>
      <c r="I51" s="54"/>
    </row>
    <row r="52" spans="1:11" ht="78" customHeight="1" x14ac:dyDescent="0.25">
      <c r="A52" s="48"/>
      <c r="B52" s="49" t="s">
        <v>4300</v>
      </c>
      <c r="C52" s="50" t="s">
        <v>4301</v>
      </c>
      <c r="D52" s="51"/>
      <c r="E52" s="52">
        <v>10353500</v>
      </c>
      <c r="F52" s="53" t="s">
        <v>4302</v>
      </c>
      <c r="G52" s="77" t="s">
        <v>1154</v>
      </c>
      <c r="H52" s="53" t="s">
        <v>369</v>
      </c>
      <c r="I52" s="54"/>
    </row>
    <row r="53" spans="1:11" ht="80.25" customHeight="1" thickBot="1" x14ac:dyDescent="0.3">
      <c r="A53" s="48"/>
      <c r="B53" s="49" t="s">
        <v>112</v>
      </c>
      <c r="C53" s="50" t="s">
        <v>4303</v>
      </c>
      <c r="D53" s="51"/>
      <c r="E53" s="52">
        <v>100000</v>
      </c>
      <c r="F53" s="53" t="s">
        <v>3979</v>
      </c>
      <c r="G53" s="77" t="s">
        <v>1154</v>
      </c>
      <c r="H53" s="53" t="s">
        <v>369</v>
      </c>
      <c r="I53" s="54"/>
    </row>
    <row r="54" spans="1:11" s="24" customFormat="1" ht="76.5" customHeight="1" thickBot="1" x14ac:dyDescent="0.3">
      <c r="B54" s="299" t="s">
        <v>30</v>
      </c>
      <c r="C54" s="300"/>
      <c r="D54" s="300"/>
      <c r="E54" s="25">
        <f>SUM(E5:E53)</f>
        <v>49284970.799999997</v>
      </c>
      <c r="F54" s="26" t="s">
        <v>4304</v>
      </c>
      <c r="G54" s="137"/>
      <c r="H54" s="137"/>
      <c r="I54" s="28"/>
      <c r="K54" s="29"/>
    </row>
    <row r="84" spans="1:6" x14ac:dyDescent="0.25">
      <c r="A84" s="3"/>
      <c r="B84" s="3"/>
      <c r="C84" s="3"/>
      <c r="E84" s="3"/>
      <c r="F84" s="3"/>
    </row>
    <row r="86" spans="1:6" x14ac:dyDescent="0.25">
      <c r="A86" s="3"/>
      <c r="B86" s="3"/>
      <c r="C86" s="3"/>
      <c r="E86" s="3"/>
      <c r="F86" s="3"/>
    </row>
    <row r="90" spans="1:6" x14ac:dyDescent="0.25">
      <c r="A90" s="3"/>
      <c r="B90" s="3"/>
      <c r="C90" s="3"/>
      <c r="E90" s="3"/>
      <c r="F90" s="3"/>
    </row>
    <row r="92" spans="1:6" x14ac:dyDescent="0.25">
      <c r="A92" s="3"/>
      <c r="B92" s="3"/>
      <c r="C92" s="3"/>
      <c r="E92" s="3"/>
      <c r="F92" s="3"/>
    </row>
  </sheetData>
  <mergeCells count="9">
    <mergeCell ref="B54:D54"/>
    <mergeCell ref="A1:I1"/>
    <mergeCell ref="J1:L1"/>
    <mergeCell ref="N1:O1"/>
    <mergeCell ref="A2:I2"/>
    <mergeCell ref="K2:M2"/>
    <mergeCell ref="O2:P2"/>
    <mergeCell ref="E3:F3"/>
    <mergeCell ref="E4:F4"/>
  </mergeCells>
  <pageMargins left="0.7" right="0.7" top="0.75" bottom="0.75" header="0.3" footer="0.3"/>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P34"/>
  <sheetViews>
    <sheetView topLeftCell="B1" workbookViewId="0">
      <selection activeCell="C3" sqref="C3"/>
    </sheetView>
  </sheetViews>
  <sheetFormatPr defaultRowHeight="16.5" x14ac:dyDescent="0.25"/>
  <cols>
    <col min="1" max="1" width="5.5703125" style="1" hidden="1" customWidth="1"/>
    <col min="2" max="2" width="21.140625" style="1" customWidth="1"/>
    <col min="3" max="3" width="75.5703125" style="2" customWidth="1"/>
    <col min="4" max="4" width="15.7109375" style="3" customWidth="1"/>
    <col min="5" max="5" width="22.42578125" style="4" bestFit="1" customWidth="1"/>
    <col min="6" max="6" width="47" style="39" customWidth="1"/>
    <col min="7" max="7" width="20.85546875" style="3" customWidth="1"/>
    <col min="8" max="8" width="22.5703125" style="3" customWidth="1"/>
    <col min="9" max="9" width="26.140625" style="3" customWidth="1"/>
    <col min="10" max="10" width="14.7109375" style="3" bestFit="1" customWidth="1"/>
    <col min="11" max="16384" width="9.140625" style="3"/>
  </cols>
  <sheetData>
    <row r="1" spans="1:16" s="42" customFormat="1" ht="27.75" customHeight="1" x14ac:dyDescent="0.25">
      <c r="A1" s="307" t="s">
        <v>4767</v>
      </c>
      <c r="B1" s="307"/>
      <c r="C1" s="307"/>
      <c r="D1" s="307"/>
      <c r="E1" s="307"/>
      <c r="F1" s="307"/>
      <c r="G1" s="307"/>
      <c r="H1" s="307"/>
      <c r="I1" s="307"/>
      <c r="J1" s="301"/>
      <c r="K1" s="301"/>
      <c r="L1" s="301"/>
      <c r="M1" s="15"/>
      <c r="N1" s="301"/>
      <c r="O1" s="301"/>
    </row>
    <row r="2" spans="1:16" ht="15" customHeight="1" thickBot="1" x14ac:dyDescent="0.3">
      <c r="A2" s="302"/>
      <c r="B2" s="302"/>
      <c r="C2" s="302"/>
      <c r="D2" s="302"/>
      <c r="E2" s="302"/>
      <c r="F2" s="302"/>
      <c r="G2" s="302"/>
      <c r="H2" s="302"/>
      <c r="I2" s="302"/>
      <c r="K2" s="303"/>
      <c r="L2" s="303"/>
      <c r="M2" s="303"/>
      <c r="O2" s="304"/>
      <c r="P2" s="304"/>
    </row>
    <row r="3" spans="1:16" ht="122.25" customHeight="1" thickBot="1" x14ac:dyDescent="0.3">
      <c r="A3" s="18" t="s">
        <v>3</v>
      </c>
      <c r="B3" s="19" t="s">
        <v>4</v>
      </c>
      <c r="C3" s="20" t="s">
        <v>5</v>
      </c>
      <c r="D3" s="20" t="s">
        <v>6</v>
      </c>
      <c r="E3" s="305" t="s">
        <v>37</v>
      </c>
      <c r="F3" s="306"/>
      <c r="G3" s="21" t="s">
        <v>7</v>
      </c>
      <c r="H3" s="21" t="s">
        <v>8</v>
      </c>
      <c r="I3" s="22" t="s">
        <v>9</v>
      </c>
    </row>
    <row r="4" spans="1:16" ht="18.75" x14ac:dyDescent="0.25">
      <c r="A4" s="18">
        <v>1</v>
      </c>
      <c r="B4" s="43">
        <v>1</v>
      </c>
      <c r="C4" s="44">
        <v>2</v>
      </c>
      <c r="D4" s="212">
        <v>3</v>
      </c>
      <c r="E4" s="298">
        <v>4</v>
      </c>
      <c r="F4" s="298"/>
      <c r="G4" s="212">
        <v>5</v>
      </c>
      <c r="H4" s="212">
        <v>6</v>
      </c>
      <c r="I4" s="47">
        <v>7</v>
      </c>
    </row>
    <row r="5" spans="1:16" ht="81.75" customHeight="1" x14ac:dyDescent="0.25">
      <c r="A5" s="48"/>
      <c r="B5" s="49" t="s">
        <v>421</v>
      </c>
      <c r="C5" s="50" t="s">
        <v>4768</v>
      </c>
      <c r="D5" s="51"/>
      <c r="E5" s="52">
        <v>51520</v>
      </c>
      <c r="F5" s="53" t="s">
        <v>4769</v>
      </c>
      <c r="G5" s="77" t="s">
        <v>1154</v>
      </c>
      <c r="H5" s="53" t="s">
        <v>18</v>
      </c>
      <c r="I5" s="54"/>
    </row>
    <row r="6" spans="1:16" ht="78.75" customHeight="1" x14ac:dyDescent="0.25">
      <c r="A6" s="48"/>
      <c r="B6" s="49" t="s">
        <v>182</v>
      </c>
      <c r="C6" s="50" t="s">
        <v>4770</v>
      </c>
      <c r="D6" s="51"/>
      <c r="E6" s="52">
        <v>159480</v>
      </c>
      <c r="F6" s="53" t="s">
        <v>4771</v>
      </c>
      <c r="G6" s="77" t="s">
        <v>1154</v>
      </c>
      <c r="H6" s="53" t="s">
        <v>4549</v>
      </c>
      <c r="I6" s="54"/>
    </row>
    <row r="7" spans="1:16" ht="72" customHeight="1" x14ac:dyDescent="0.25">
      <c r="A7" s="48"/>
      <c r="B7" s="49" t="s">
        <v>4772</v>
      </c>
      <c r="C7" s="50" t="s">
        <v>4773</v>
      </c>
      <c r="D7" s="51"/>
      <c r="E7" s="52">
        <v>10000</v>
      </c>
      <c r="F7" s="53" t="s">
        <v>4623</v>
      </c>
      <c r="G7" s="77" t="s">
        <v>1154</v>
      </c>
      <c r="H7" s="53" t="s">
        <v>18</v>
      </c>
      <c r="I7" s="54"/>
    </row>
    <row r="8" spans="1:16" ht="84" customHeight="1" x14ac:dyDescent="0.25">
      <c r="A8" s="48"/>
      <c r="B8" s="49" t="s">
        <v>4774</v>
      </c>
      <c r="C8" s="50" t="s">
        <v>4775</v>
      </c>
      <c r="D8" s="51"/>
      <c r="E8" s="52">
        <v>13000</v>
      </c>
      <c r="F8" s="53" t="s">
        <v>4776</v>
      </c>
      <c r="G8" s="77" t="s">
        <v>1154</v>
      </c>
      <c r="H8" s="53" t="s">
        <v>18</v>
      </c>
      <c r="I8" s="54"/>
    </row>
    <row r="9" spans="1:16" ht="84" customHeight="1" x14ac:dyDescent="0.25">
      <c r="A9" s="48"/>
      <c r="B9" s="49" t="s">
        <v>4777</v>
      </c>
      <c r="C9" s="50" t="s">
        <v>4778</v>
      </c>
      <c r="D9" s="51"/>
      <c r="E9" s="52">
        <v>18000</v>
      </c>
      <c r="F9" s="53" t="s">
        <v>4779</v>
      </c>
      <c r="G9" s="77" t="s">
        <v>1154</v>
      </c>
      <c r="H9" s="53" t="s">
        <v>18</v>
      </c>
      <c r="I9" s="54"/>
    </row>
    <row r="10" spans="1:16" ht="79.5" customHeight="1" x14ac:dyDescent="0.25">
      <c r="A10" s="48"/>
      <c r="B10" s="49" t="s">
        <v>3928</v>
      </c>
      <c r="C10" s="50" t="s">
        <v>4780</v>
      </c>
      <c r="D10" s="51"/>
      <c r="E10" s="52">
        <v>12000</v>
      </c>
      <c r="F10" s="53" t="s">
        <v>492</v>
      </c>
      <c r="G10" s="77" t="s">
        <v>1154</v>
      </c>
      <c r="H10" s="53" t="s">
        <v>18</v>
      </c>
      <c r="I10" s="54"/>
    </row>
    <row r="11" spans="1:16" ht="84" customHeight="1" x14ac:dyDescent="0.25">
      <c r="A11" s="48"/>
      <c r="B11" s="49" t="s">
        <v>4323</v>
      </c>
      <c r="C11" s="50" t="s">
        <v>4781</v>
      </c>
      <c r="D11" s="51"/>
      <c r="E11" s="52">
        <v>504000</v>
      </c>
      <c r="F11" s="53" t="s">
        <v>4782</v>
      </c>
      <c r="G11" s="77" t="s">
        <v>1154</v>
      </c>
      <c r="H11" s="53" t="s">
        <v>18</v>
      </c>
      <c r="I11" s="54"/>
    </row>
    <row r="12" spans="1:16" ht="81" customHeight="1" x14ac:dyDescent="0.25">
      <c r="A12" s="48"/>
      <c r="B12" s="49" t="s">
        <v>24</v>
      </c>
      <c r="C12" s="50" t="s">
        <v>198</v>
      </c>
      <c r="D12" s="51"/>
      <c r="E12" s="52">
        <v>216000</v>
      </c>
      <c r="F12" s="53" t="s">
        <v>4783</v>
      </c>
      <c r="G12" s="77" t="s">
        <v>1154</v>
      </c>
      <c r="H12" s="53" t="s">
        <v>18</v>
      </c>
      <c r="I12" s="54"/>
    </row>
    <row r="13" spans="1:16" ht="75" x14ac:dyDescent="0.25">
      <c r="A13" s="48"/>
      <c r="B13" s="49" t="s">
        <v>1605</v>
      </c>
      <c r="C13" s="50" t="s">
        <v>4784</v>
      </c>
      <c r="D13" s="51"/>
      <c r="E13" s="52">
        <v>1250000</v>
      </c>
      <c r="F13" s="53" t="s">
        <v>4785</v>
      </c>
      <c r="G13" s="77" t="s">
        <v>1154</v>
      </c>
      <c r="H13" s="53" t="s">
        <v>18</v>
      </c>
      <c r="I13" s="54"/>
    </row>
    <row r="14" spans="1:16" ht="96" customHeight="1" x14ac:dyDescent="0.25">
      <c r="A14" s="48"/>
      <c r="B14" s="49" t="s">
        <v>1613</v>
      </c>
      <c r="C14" s="50" t="s">
        <v>1614</v>
      </c>
      <c r="D14" s="51"/>
      <c r="E14" s="52">
        <v>689000</v>
      </c>
      <c r="F14" s="53" t="s">
        <v>4786</v>
      </c>
      <c r="G14" s="77" t="s">
        <v>1154</v>
      </c>
      <c r="H14" s="53" t="s">
        <v>18</v>
      </c>
      <c r="I14" s="54"/>
    </row>
    <row r="15" spans="1:16" ht="121.5" customHeight="1" x14ac:dyDescent="0.25">
      <c r="A15" s="48"/>
      <c r="B15" s="49" t="s">
        <v>2820</v>
      </c>
      <c r="C15" s="50" t="s">
        <v>4787</v>
      </c>
      <c r="D15" s="51"/>
      <c r="E15" s="52">
        <v>437000</v>
      </c>
      <c r="F15" s="53" t="s">
        <v>4788</v>
      </c>
      <c r="G15" s="77" t="s">
        <v>1154</v>
      </c>
      <c r="H15" s="53" t="s">
        <v>18</v>
      </c>
      <c r="I15" s="54"/>
    </row>
    <row r="16" spans="1:16" ht="84" customHeight="1" x14ac:dyDescent="0.25">
      <c r="A16" s="48"/>
      <c r="B16" s="49" t="s">
        <v>1625</v>
      </c>
      <c r="C16" s="50" t="s">
        <v>4789</v>
      </c>
      <c r="D16" s="51"/>
      <c r="E16" s="52">
        <v>314000</v>
      </c>
      <c r="F16" s="53" t="s">
        <v>4790</v>
      </c>
      <c r="G16" s="77" t="s">
        <v>1154</v>
      </c>
      <c r="H16" s="53" t="s">
        <v>18</v>
      </c>
      <c r="I16" s="54"/>
    </row>
    <row r="17" spans="1:9" ht="78.75" customHeight="1" x14ac:dyDescent="0.25">
      <c r="A17" s="48"/>
      <c r="B17" s="49" t="s">
        <v>1629</v>
      </c>
      <c r="C17" s="50" t="s">
        <v>4791</v>
      </c>
      <c r="D17" s="51"/>
      <c r="E17" s="52">
        <v>2897000</v>
      </c>
      <c r="F17" s="53" t="s">
        <v>4792</v>
      </c>
      <c r="G17" s="77" t="s">
        <v>1154</v>
      </c>
      <c r="H17" s="53" t="s">
        <v>18</v>
      </c>
      <c r="I17" s="54"/>
    </row>
    <row r="18" spans="1:9" s="39" customFormat="1" ht="77.25" customHeight="1" x14ac:dyDescent="0.25">
      <c r="A18" s="48"/>
      <c r="B18" s="49" t="s">
        <v>1352</v>
      </c>
      <c r="C18" s="74" t="s">
        <v>4793</v>
      </c>
      <c r="D18" s="75"/>
      <c r="E18" s="76">
        <v>4000</v>
      </c>
      <c r="F18" s="77" t="s">
        <v>4794</v>
      </c>
      <c r="G18" s="77" t="s">
        <v>1154</v>
      </c>
      <c r="H18" s="77" t="s">
        <v>15</v>
      </c>
      <c r="I18" s="89"/>
    </row>
    <row r="19" spans="1:9" ht="84" customHeight="1" x14ac:dyDescent="0.25">
      <c r="A19" s="48"/>
      <c r="B19" s="49" t="s">
        <v>4795</v>
      </c>
      <c r="C19" s="50" t="s">
        <v>4796</v>
      </c>
      <c r="D19" s="51"/>
      <c r="E19" s="52">
        <v>4000</v>
      </c>
      <c r="F19" s="53" t="s">
        <v>4794</v>
      </c>
      <c r="G19" s="77" t="s">
        <v>1154</v>
      </c>
      <c r="H19" s="53" t="s">
        <v>15</v>
      </c>
      <c r="I19" s="54"/>
    </row>
    <row r="20" spans="1:9" ht="74.25" customHeight="1" x14ac:dyDescent="0.25">
      <c r="A20" s="48"/>
      <c r="B20" s="49" t="s">
        <v>1052</v>
      </c>
      <c r="C20" s="50" t="s">
        <v>4797</v>
      </c>
      <c r="D20" s="51"/>
      <c r="E20" s="52">
        <v>34000</v>
      </c>
      <c r="F20" s="53" t="s">
        <v>2848</v>
      </c>
      <c r="G20" s="77" t="s">
        <v>1154</v>
      </c>
      <c r="H20" s="53" t="s">
        <v>18</v>
      </c>
      <c r="I20" s="54"/>
    </row>
    <row r="21" spans="1:9" ht="76.5" customHeight="1" x14ac:dyDescent="0.25">
      <c r="A21" s="48"/>
      <c r="B21" s="49" t="s">
        <v>566</v>
      </c>
      <c r="C21" s="50" t="s">
        <v>4798</v>
      </c>
      <c r="D21" s="51"/>
      <c r="E21" s="52">
        <v>13000</v>
      </c>
      <c r="F21" s="53" t="s">
        <v>4776</v>
      </c>
      <c r="G21" s="77" t="s">
        <v>1154</v>
      </c>
      <c r="H21" s="53" t="s">
        <v>18</v>
      </c>
      <c r="I21" s="54"/>
    </row>
    <row r="22" spans="1:9" ht="79.5" customHeight="1" x14ac:dyDescent="0.25">
      <c r="A22" s="48"/>
      <c r="B22" s="49" t="s">
        <v>1696</v>
      </c>
      <c r="C22" s="50" t="s">
        <v>4799</v>
      </c>
      <c r="D22" s="51"/>
      <c r="E22" s="52">
        <v>60000</v>
      </c>
      <c r="F22" s="53" t="s">
        <v>2816</v>
      </c>
      <c r="G22" s="77" t="s">
        <v>1154</v>
      </c>
      <c r="H22" s="53" t="s">
        <v>18</v>
      </c>
      <c r="I22" s="54"/>
    </row>
    <row r="23" spans="1:9" ht="84" customHeight="1" x14ac:dyDescent="0.25">
      <c r="A23" s="48"/>
      <c r="B23" s="49" t="s">
        <v>3770</v>
      </c>
      <c r="C23" s="50" t="s">
        <v>4800</v>
      </c>
      <c r="D23" s="51"/>
      <c r="E23" s="52">
        <v>36000</v>
      </c>
      <c r="F23" s="53" t="s">
        <v>724</v>
      </c>
      <c r="G23" s="77" t="s">
        <v>1154</v>
      </c>
      <c r="H23" s="53" t="s">
        <v>4801</v>
      </c>
      <c r="I23" s="54"/>
    </row>
    <row r="24" spans="1:9" ht="71.25" customHeight="1" x14ac:dyDescent="0.25">
      <c r="A24" s="48"/>
      <c r="B24" s="49" t="s">
        <v>4802</v>
      </c>
      <c r="C24" s="50" t="s">
        <v>4803</v>
      </c>
      <c r="D24" s="51"/>
      <c r="E24" s="52">
        <v>85000</v>
      </c>
      <c r="F24" s="53" t="s">
        <v>4804</v>
      </c>
      <c r="G24" s="77" t="s">
        <v>1154</v>
      </c>
      <c r="H24" s="53" t="s">
        <v>4801</v>
      </c>
      <c r="I24" s="54"/>
    </row>
    <row r="25" spans="1:9" ht="84" customHeight="1" x14ac:dyDescent="0.25">
      <c r="A25" s="48"/>
      <c r="B25" s="49" t="s">
        <v>1690</v>
      </c>
      <c r="C25" s="50" t="s">
        <v>1691</v>
      </c>
      <c r="D25" s="51"/>
      <c r="E25" s="52">
        <v>41000</v>
      </c>
      <c r="F25" s="53" t="s">
        <v>4805</v>
      </c>
      <c r="G25" s="77" t="s">
        <v>1154</v>
      </c>
      <c r="H25" s="53" t="s">
        <v>4801</v>
      </c>
      <c r="I25" s="54"/>
    </row>
    <row r="26" spans="1:9" ht="76.5" customHeight="1" x14ac:dyDescent="0.25">
      <c r="A26" s="48"/>
      <c r="B26" s="49" t="s">
        <v>1742</v>
      </c>
      <c r="C26" s="50" t="s">
        <v>4806</v>
      </c>
      <c r="D26" s="51"/>
      <c r="E26" s="52">
        <v>156000</v>
      </c>
      <c r="F26" s="53" t="s">
        <v>4807</v>
      </c>
      <c r="G26" s="77" t="s">
        <v>1154</v>
      </c>
      <c r="H26" s="53" t="s">
        <v>18</v>
      </c>
      <c r="I26" s="54"/>
    </row>
    <row r="27" spans="1:9" ht="76.5" customHeight="1" x14ac:dyDescent="0.25">
      <c r="A27" s="48"/>
      <c r="B27" s="49" t="s">
        <v>4808</v>
      </c>
      <c r="C27" s="50" t="s">
        <v>4809</v>
      </c>
      <c r="D27" s="51"/>
      <c r="E27" s="52">
        <v>14000</v>
      </c>
      <c r="F27" s="53" t="s">
        <v>3138</v>
      </c>
      <c r="G27" s="77" t="s">
        <v>1154</v>
      </c>
      <c r="H27" s="53" t="s">
        <v>18</v>
      </c>
      <c r="I27" s="54"/>
    </row>
    <row r="28" spans="1:9" ht="84" customHeight="1" x14ac:dyDescent="0.25">
      <c r="A28" s="48"/>
      <c r="B28" s="49" t="s">
        <v>217</v>
      </c>
      <c r="C28" s="50" t="s">
        <v>1772</v>
      </c>
      <c r="D28" s="51"/>
      <c r="E28" s="52">
        <v>115000</v>
      </c>
      <c r="F28" s="53" t="s">
        <v>533</v>
      </c>
      <c r="G28" s="77" t="s">
        <v>1154</v>
      </c>
      <c r="H28" s="53" t="s">
        <v>18</v>
      </c>
      <c r="I28" s="54"/>
    </row>
    <row r="29" spans="1:9" ht="84" customHeight="1" x14ac:dyDescent="0.25">
      <c r="A29" s="48"/>
      <c r="B29" s="49" t="s">
        <v>1774</v>
      </c>
      <c r="C29" s="50" t="s">
        <v>1775</v>
      </c>
      <c r="D29" s="51"/>
      <c r="E29" s="52">
        <v>119000</v>
      </c>
      <c r="F29" s="53" t="s">
        <v>4652</v>
      </c>
      <c r="G29" s="77" t="s">
        <v>1154</v>
      </c>
      <c r="H29" s="53" t="s">
        <v>18</v>
      </c>
      <c r="I29" s="54"/>
    </row>
    <row r="30" spans="1:9" ht="84" customHeight="1" x14ac:dyDescent="0.25">
      <c r="A30" s="48"/>
      <c r="B30" s="49" t="s">
        <v>1469</v>
      </c>
      <c r="C30" s="50" t="s">
        <v>4810</v>
      </c>
      <c r="D30" s="51"/>
      <c r="E30" s="52">
        <v>113000</v>
      </c>
      <c r="F30" s="53" t="s">
        <v>4811</v>
      </c>
      <c r="G30" s="77" t="s">
        <v>1154</v>
      </c>
      <c r="H30" s="53" t="s">
        <v>18</v>
      </c>
      <c r="I30" s="54"/>
    </row>
    <row r="31" spans="1:9" ht="84" customHeight="1" x14ac:dyDescent="0.25">
      <c r="A31" s="48"/>
      <c r="B31" s="49" t="s">
        <v>1779</v>
      </c>
      <c r="C31" s="50" t="s">
        <v>1780</v>
      </c>
      <c r="D31" s="51"/>
      <c r="E31" s="52">
        <v>250000</v>
      </c>
      <c r="F31" s="53" t="s">
        <v>4812</v>
      </c>
      <c r="G31" s="77" t="s">
        <v>1154</v>
      </c>
      <c r="H31" s="53" t="s">
        <v>18</v>
      </c>
      <c r="I31" s="54"/>
    </row>
    <row r="32" spans="1:9" ht="84" customHeight="1" x14ac:dyDescent="0.25">
      <c r="A32" s="48"/>
      <c r="B32" s="49" t="s">
        <v>927</v>
      </c>
      <c r="C32" s="50" t="s">
        <v>4813</v>
      </c>
      <c r="D32" s="51"/>
      <c r="E32" s="52">
        <v>51000</v>
      </c>
      <c r="F32" s="53" t="s">
        <v>4814</v>
      </c>
      <c r="G32" s="77" t="s">
        <v>1154</v>
      </c>
      <c r="H32" s="53" t="s">
        <v>18</v>
      </c>
      <c r="I32" s="54"/>
    </row>
    <row r="33" spans="1:11" ht="94.5" thickBot="1" x14ac:dyDescent="0.3">
      <c r="A33" s="48"/>
      <c r="B33" s="49" t="s">
        <v>4815</v>
      </c>
      <c r="C33" s="50" t="s">
        <v>4816</v>
      </c>
      <c r="D33" s="51"/>
      <c r="E33" s="52">
        <v>84000</v>
      </c>
      <c r="F33" s="53" t="s">
        <v>776</v>
      </c>
      <c r="G33" s="77" t="s">
        <v>1154</v>
      </c>
      <c r="H33" s="53" t="s">
        <v>18</v>
      </c>
      <c r="I33" s="54"/>
    </row>
    <row r="34" spans="1:11" s="24" customFormat="1" ht="76.5" customHeight="1" thickBot="1" x14ac:dyDescent="0.3">
      <c r="B34" s="299" t="s">
        <v>30</v>
      </c>
      <c r="C34" s="300"/>
      <c r="D34" s="300"/>
      <c r="E34" s="25">
        <f>SUM(E5:E33)</f>
        <v>7750000</v>
      </c>
      <c r="F34" s="26" t="s">
        <v>4817</v>
      </c>
      <c r="G34" s="213"/>
      <c r="H34" s="213"/>
      <c r="I34" s="28"/>
      <c r="K34" s="29"/>
    </row>
  </sheetData>
  <mergeCells count="9">
    <mergeCell ref="N1:O1"/>
    <mergeCell ref="A2:I2"/>
    <mergeCell ref="K2:M2"/>
    <mergeCell ref="O2:P2"/>
    <mergeCell ref="E3:F3"/>
    <mergeCell ref="E4:F4"/>
    <mergeCell ref="B34:D34"/>
    <mergeCell ref="A1:I1"/>
    <mergeCell ref="J1:L1"/>
  </mergeCells>
  <pageMargins left="0.7" right="0.7" top="0.75" bottom="0.75" header="0.3" footer="0.3"/>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P59"/>
  <sheetViews>
    <sheetView topLeftCell="B1" workbookViewId="0">
      <selection activeCell="C3" sqref="C3"/>
    </sheetView>
  </sheetViews>
  <sheetFormatPr defaultRowHeight="16.5" x14ac:dyDescent="0.25"/>
  <cols>
    <col min="1" max="1" width="5.5703125" style="1" hidden="1" customWidth="1"/>
    <col min="2" max="2" width="21.140625" style="1" customWidth="1"/>
    <col min="3" max="3" width="75.5703125" style="2" customWidth="1"/>
    <col min="4" max="4" width="15.7109375" style="3" customWidth="1"/>
    <col min="5" max="5" width="22.42578125" style="4" bestFit="1" customWidth="1"/>
    <col min="6" max="6" width="47" style="39" customWidth="1"/>
    <col min="7" max="7" width="20.85546875" style="3" customWidth="1"/>
    <col min="8" max="8" width="22.5703125" style="3" customWidth="1"/>
    <col min="9" max="9" width="26.140625" style="3" customWidth="1"/>
    <col min="10" max="10" width="14.7109375" style="3" bestFit="1" customWidth="1"/>
    <col min="11" max="16384" width="9.140625" style="3"/>
  </cols>
  <sheetData>
    <row r="1" spans="1:16" s="42" customFormat="1" ht="30" customHeight="1" x14ac:dyDescent="0.25">
      <c r="A1" s="307" t="s">
        <v>4734</v>
      </c>
      <c r="B1" s="307"/>
      <c r="C1" s="307"/>
      <c r="D1" s="307"/>
      <c r="E1" s="307"/>
      <c r="F1" s="307"/>
      <c r="G1" s="307"/>
      <c r="H1" s="307"/>
      <c r="I1" s="307"/>
      <c r="J1" s="301"/>
      <c r="K1" s="301"/>
      <c r="L1" s="301"/>
      <c r="M1" s="15"/>
      <c r="N1" s="301"/>
      <c r="O1" s="301"/>
    </row>
    <row r="2" spans="1:16" ht="19.5" thickBot="1" x14ac:dyDescent="0.3">
      <c r="A2" s="302"/>
      <c r="B2" s="302"/>
      <c r="C2" s="302"/>
      <c r="D2" s="302"/>
      <c r="E2" s="302"/>
      <c r="F2" s="302"/>
      <c r="G2" s="302"/>
      <c r="H2" s="302"/>
      <c r="I2" s="302"/>
      <c r="K2" s="303"/>
      <c r="L2" s="303"/>
      <c r="M2" s="303"/>
      <c r="O2" s="304"/>
      <c r="P2" s="304"/>
    </row>
    <row r="3" spans="1:16" ht="137.25" customHeight="1" thickBot="1" x14ac:dyDescent="0.3">
      <c r="A3" s="18" t="s">
        <v>3</v>
      </c>
      <c r="B3" s="19" t="s">
        <v>4</v>
      </c>
      <c r="C3" s="20" t="s">
        <v>5</v>
      </c>
      <c r="D3" s="20" t="s">
        <v>6</v>
      </c>
      <c r="E3" s="305" t="s">
        <v>37</v>
      </c>
      <c r="F3" s="306"/>
      <c r="G3" s="20" t="s">
        <v>7</v>
      </c>
      <c r="H3" s="21" t="s">
        <v>8</v>
      </c>
      <c r="I3" s="22" t="s">
        <v>9</v>
      </c>
    </row>
    <row r="4" spans="1:16" ht="18.75" x14ac:dyDescent="0.25">
      <c r="A4" s="18">
        <v>1</v>
      </c>
      <c r="B4" s="43">
        <v>1</v>
      </c>
      <c r="C4" s="44">
        <v>2</v>
      </c>
      <c r="D4" s="212">
        <v>3</v>
      </c>
      <c r="E4" s="298">
        <v>4</v>
      </c>
      <c r="F4" s="298"/>
      <c r="G4" s="217">
        <v>5</v>
      </c>
      <c r="H4" s="212">
        <v>6</v>
      </c>
      <c r="I4" s="47">
        <v>7</v>
      </c>
    </row>
    <row r="5" spans="1:16" s="39" customFormat="1" ht="80.25" customHeight="1" x14ac:dyDescent="0.25">
      <c r="A5" s="48"/>
      <c r="B5" s="49" t="s">
        <v>182</v>
      </c>
      <c r="C5" s="50" t="s">
        <v>4738</v>
      </c>
      <c r="D5" s="51"/>
      <c r="E5" s="52">
        <v>61000</v>
      </c>
      <c r="F5" s="53" t="s">
        <v>827</v>
      </c>
      <c r="G5" s="77" t="s">
        <v>1154</v>
      </c>
      <c r="H5" s="53" t="s">
        <v>828</v>
      </c>
      <c r="I5" s="54"/>
    </row>
    <row r="6" spans="1:16" s="39" customFormat="1" ht="73.5" customHeight="1" x14ac:dyDescent="0.25">
      <c r="A6" s="48"/>
      <c r="B6" s="49" t="s">
        <v>829</v>
      </c>
      <c r="C6" s="50" t="s">
        <v>830</v>
      </c>
      <c r="D6" s="51"/>
      <c r="E6" s="52">
        <v>352000</v>
      </c>
      <c r="F6" s="53" t="s">
        <v>831</v>
      </c>
      <c r="G6" s="77" t="s">
        <v>1154</v>
      </c>
      <c r="H6" s="53" t="s">
        <v>832</v>
      </c>
      <c r="I6" s="54"/>
    </row>
    <row r="7" spans="1:16" s="39" customFormat="1" ht="57" customHeight="1" x14ac:dyDescent="0.25">
      <c r="A7" s="48"/>
      <c r="B7" s="49" t="s">
        <v>839</v>
      </c>
      <c r="C7" s="50" t="s">
        <v>840</v>
      </c>
      <c r="D7" s="51"/>
      <c r="E7" s="52">
        <v>400000</v>
      </c>
      <c r="F7" s="53" t="s">
        <v>276</v>
      </c>
      <c r="G7" s="77" t="s">
        <v>1154</v>
      </c>
      <c r="H7" s="53" t="s">
        <v>841</v>
      </c>
      <c r="I7" s="54"/>
    </row>
    <row r="8" spans="1:16" s="39" customFormat="1" ht="80.25" customHeight="1" x14ac:dyDescent="0.25">
      <c r="A8" s="48"/>
      <c r="B8" s="49" t="s">
        <v>842</v>
      </c>
      <c r="C8" s="50" t="s">
        <v>843</v>
      </c>
      <c r="D8" s="51"/>
      <c r="E8" s="52">
        <v>1198000</v>
      </c>
      <c r="F8" s="53" t="s">
        <v>844</v>
      </c>
      <c r="G8" s="77" t="s">
        <v>1154</v>
      </c>
      <c r="H8" s="53" t="s">
        <v>590</v>
      </c>
      <c r="I8" s="54"/>
    </row>
    <row r="9" spans="1:16" s="39" customFormat="1" ht="55.5" customHeight="1" x14ac:dyDescent="0.25">
      <c r="A9" s="48"/>
      <c r="B9" s="49" t="s">
        <v>845</v>
      </c>
      <c r="C9" s="50" t="s">
        <v>846</v>
      </c>
      <c r="D9" s="51"/>
      <c r="E9" s="52">
        <v>23000</v>
      </c>
      <c r="F9" s="53" t="s">
        <v>847</v>
      </c>
      <c r="G9" s="77" t="s">
        <v>1154</v>
      </c>
      <c r="H9" s="53" t="s">
        <v>590</v>
      </c>
      <c r="I9" s="54"/>
    </row>
    <row r="10" spans="1:16" s="39" customFormat="1" ht="80.25" customHeight="1" x14ac:dyDescent="0.25">
      <c r="A10" s="48"/>
      <c r="B10" s="49" t="s">
        <v>848</v>
      </c>
      <c r="C10" s="50" t="s">
        <v>849</v>
      </c>
      <c r="D10" s="51"/>
      <c r="E10" s="52">
        <v>70000</v>
      </c>
      <c r="F10" s="53" t="s">
        <v>850</v>
      </c>
      <c r="G10" s="77" t="s">
        <v>1154</v>
      </c>
      <c r="H10" s="53" t="s">
        <v>859</v>
      </c>
      <c r="I10" s="54"/>
    </row>
    <row r="11" spans="1:16" s="39" customFormat="1" ht="80.25" customHeight="1" x14ac:dyDescent="0.25">
      <c r="A11" s="48"/>
      <c r="B11" s="49" t="s">
        <v>42</v>
      </c>
      <c r="C11" s="50" t="s">
        <v>852</v>
      </c>
      <c r="D11" s="51"/>
      <c r="E11" s="52">
        <v>787000</v>
      </c>
      <c r="F11" s="53" t="s">
        <v>853</v>
      </c>
      <c r="G11" s="77" t="s">
        <v>1154</v>
      </c>
      <c r="H11" s="53" t="s">
        <v>590</v>
      </c>
      <c r="I11" s="54"/>
    </row>
    <row r="12" spans="1:16" s="39" customFormat="1" ht="80.25" customHeight="1" x14ac:dyDescent="0.25">
      <c r="A12" s="48"/>
      <c r="B12" s="49" t="s">
        <v>854</v>
      </c>
      <c r="C12" s="50" t="s">
        <v>855</v>
      </c>
      <c r="D12" s="51"/>
      <c r="E12" s="52">
        <v>352000</v>
      </c>
      <c r="F12" s="53" t="s">
        <v>831</v>
      </c>
      <c r="G12" s="77" t="s">
        <v>1154</v>
      </c>
      <c r="H12" s="53" t="s">
        <v>590</v>
      </c>
      <c r="I12" s="54"/>
    </row>
    <row r="13" spans="1:16" s="39" customFormat="1" ht="68.25" customHeight="1" x14ac:dyDescent="0.25">
      <c r="A13" s="48"/>
      <c r="B13" s="49" t="s">
        <v>856</v>
      </c>
      <c r="C13" s="50" t="s">
        <v>857</v>
      </c>
      <c r="D13" s="51"/>
      <c r="E13" s="52">
        <v>74000</v>
      </c>
      <c r="F13" s="53" t="s">
        <v>858</v>
      </c>
      <c r="G13" s="77" t="s">
        <v>1154</v>
      </c>
      <c r="H13" s="53" t="s">
        <v>859</v>
      </c>
      <c r="I13" s="54"/>
    </row>
    <row r="14" spans="1:16" s="39" customFormat="1" ht="80.25" customHeight="1" x14ac:dyDescent="0.25">
      <c r="A14" s="48"/>
      <c r="B14" s="49" t="s">
        <v>860</v>
      </c>
      <c r="C14" s="50" t="s">
        <v>861</v>
      </c>
      <c r="D14" s="51"/>
      <c r="E14" s="52">
        <v>5786000</v>
      </c>
      <c r="F14" s="53" t="s">
        <v>862</v>
      </c>
      <c r="G14" s="77" t="s">
        <v>1154</v>
      </c>
      <c r="H14" s="53" t="s">
        <v>859</v>
      </c>
      <c r="I14" s="54"/>
    </row>
    <row r="15" spans="1:16" s="39" customFormat="1" ht="80.25" customHeight="1" x14ac:dyDescent="0.25">
      <c r="A15" s="48"/>
      <c r="B15" s="49" t="s">
        <v>863</v>
      </c>
      <c r="C15" s="50" t="s">
        <v>864</v>
      </c>
      <c r="D15" s="51"/>
      <c r="E15" s="52">
        <v>89000</v>
      </c>
      <c r="F15" s="53" t="s">
        <v>865</v>
      </c>
      <c r="G15" s="77" t="s">
        <v>1154</v>
      </c>
      <c r="H15" s="53" t="s">
        <v>866</v>
      </c>
      <c r="I15" s="54"/>
    </row>
    <row r="16" spans="1:16" s="39" customFormat="1" ht="80.25" customHeight="1" x14ac:dyDescent="0.25">
      <c r="A16" s="48"/>
      <c r="B16" s="49" t="s">
        <v>867</v>
      </c>
      <c r="C16" s="50" t="s">
        <v>868</v>
      </c>
      <c r="D16" s="51"/>
      <c r="E16" s="52">
        <v>36000</v>
      </c>
      <c r="F16" s="53" t="s">
        <v>724</v>
      </c>
      <c r="G16" s="77" t="s">
        <v>1154</v>
      </c>
      <c r="H16" s="53" t="s">
        <v>828</v>
      </c>
      <c r="I16" s="54"/>
    </row>
    <row r="17" spans="1:9" s="39" customFormat="1" ht="117" customHeight="1" x14ac:dyDescent="0.25">
      <c r="A17" s="48"/>
      <c r="B17" s="49" t="s">
        <v>869</v>
      </c>
      <c r="C17" s="50" t="s">
        <v>870</v>
      </c>
      <c r="D17" s="51"/>
      <c r="E17" s="52">
        <v>57068400</v>
      </c>
      <c r="F17" s="53" t="s">
        <v>871</v>
      </c>
      <c r="G17" s="77" t="s">
        <v>1154</v>
      </c>
      <c r="H17" s="53" t="s">
        <v>601</v>
      </c>
      <c r="I17" s="54"/>
    </row>
    <row r="18" spans="1:9" s="39" customFormat="1" ht="80.25" customHeight="1" x14ac:dyDescent="0.25">
      <c r="A18" s="48"/>
      <c r="B18" s="49" t="s">
        <v>77</v>
      </c>
      <c r="C18" s="50" t="s">
        <v>872</v>
      </c>
      <c r="D18" s="51"/>
      <c r="E18" s="52">
        <v>358000</v>
      </c>
      <c r="F18" s="53" t="s">
        <v>873</v>
      </c>
      <c r="G18" s="77" t="s">
        <v>1154</v>
      </c>
      <c r="H18" s="53" t="s">
        <v>859</v>
      </c>
      <c r="I18" s="54"/>
    </row>
    <row r="19" spans="1:9" s="39" customFormat="1" ht="80.25" customHeight="1" x14ac:dyDescent="0.25">
      <c r="A19" s="48"/>
      <c r="B19" s="49" t="s">
        <v>874</v>
      </c>
      <c r="C19" s="50" t="s">
        <v>875</v>
      </c>
      <c r="D19" s="51"/>
      <c r="E19" s="52">
        <v>966000</v>
      </c>
      <c r="F19" s="53" t="s">
        <v>876</v>
      </c>
      <c r="G19" s="77" t="s">
        <v>1154</v>
      </c>
      <c r="H19" s="53" t="s">
        <v>851</v>
      </c>
      <c r="I19" s="54"/>
    </row>
    <row r="20" spans="1:9" s="39" customFormat="1" ht="80.25" customHeight="1" x14ac:dyDescent="0.25">
      <c r="A20" s="48"/>
      <c r="B20" s="49" t="s">
        <v>877</v>
      </c>
      <c r="C20" s="50" t="s">
        <v>878</v>
      </c>
      <c r="D20" s="51"/>
      <c r="E20" s="52">
        <v>1199000</v>
      </c>
      <c r="F20" s="53" t="s">
        <v>879</v>
      </c>
      <c r="G20" s="77" t="s">
        <v>1154</v>
      </c>
      <c r="H20" s="53" t="s">
        <v>859</v>
      </c>
      <c r="I20" s="54"/>
    </row>
    <row r="21" spans="1:9" s="39" customFormat="1" ht="80.25" customHeight="1" x14ac:dyDescent="0.25">
      <c r="A21" s="48"/>
      <c r="B21" s="49" t="s">
        <v>880</v>
      </c>
      <c r="C21" s="50" t="s">
        <v>881</v>
      </c>
      <c r="D21" s="51"/>
      <c r="E21" s="52">
        <v>320000</v>
      </c>
      <c r="F21" s="53" t="s">
        <v>691</v>
      </c>
      <c r="G21" s="77" t="s">
        <v>1154</v>
      </c>
      <c r="H21" s="53" t="s">
        <v>859</v>
      </c>
      <c r="I21" s="54"/>
    </row>
    <row r="22" spans="1:9" s="39" customFormat="1" ht="80.25" customHeight="1" x14ac:dyDescent="0.25">
      <c r="A22" s="48"/>
      <c r="B22" s="49" t="s">
        <v>201</v>
      </c>
      <c r="C22" s="50" t="s">
        <v>882</v>
      </c>
      <c r="D22" s="51"/>
      <c r="E22" s="52">
        <v>523000</v>
      </c>
      <c r="F22" s="53" t="s">
        <v>589</v>
      </c>
      <c r="G22" s="77" t="s">
        <v>1154</v>
      </c>
      <c r="H22" s="53" t="s">
        <v>851</v>
      </c>
      <c r="I22" s="54"/>
    </row>
    <row r="23" spans="1:9" s="39" customFormat="1" ht="80.25" customHeight="1" x14ac:dyDescent="0.25">
      <c r="A23" s="48"/>
      <c r="B23" s="49" t="s">
        <v>393</v>
      </c>
      <c r="C23" s="50" t="s">
        <v>883</v>
      </c>
      <c r="D23" s="51"/>
      <c r="E23" s="52">
        <v>37000</v>
      </c>
      <c r="F23" s="53" t="s">
        <v>884</v>
      </c>
      <c r="G23" s="77" t="s">
        <v>1154</v>
      </c>
      <c r="H23" s="53" t="s">
        <v>851</v>
      </c>
      <c r="I23" s="54"/>
    </row>
    <row r="24" spans="1:9" s="39" customFormat="1" ht="63.75" customHeight="1" x14ac:dyDescent="0.25">
      <c r="A24" s="48"/>
      <c r="B24" s="49" t="s">
        <v>566</v>
      </c>
      <c r="C24" s="50" t="s">
        <v>885</v>
      </c>
      <c r="D24" s="51"/>
      <c r="E24" s="52">
        <v>467000</v>
      </c>
      <c r="F24" s="53" t="s">
        <v>886</v>
      </c>
      <c r="G24" s="77" t="s">
        <v>1154</v>
      </c>
      <c r="H24" s="53" t="s">
        <v>859</v>
      </c>
      <c r="I24" s="54"/>
    </row>
    <row r="25" spans="1:9" s="39" customFormat="1" ht="63.75" customHeight="1" x14ac:dyDescent="0.25">
      <c r="A25" s="48"/>
      <c r="B25" s="49" t="s">
        <v>889</v>
      </c>
      <c r="C25" s="50" t="s">
        <v>890</v>
      </c>
      <c r="D25" s="51"/>
      <c r="E25" s="52">
        <v>16000</v>
      </c>
      <c r="F25" s="53" t="s">
        <v>891</v>
      </c>
      <c r="G25" s="77" t="s">
        <v>1154</v>
      </c>
      <c r="H25" s="53" t="s">
        <v>851</v>
      </c>
      <c r="I25" s="54"/>
    </row>
    <row r="26" spans="1:9" s="39" customFormat="1" ht="80.25" customHeight="1" x14ac:dyDescent="0.25">
      <c r="A26" s="48"/>
      <c r="B26" s="49" t="s">
        <v>892</v>
      </c>
      <c r="C26" s="50" t="s">
        <v>893</v>
      </c>
      <c r="D26" s="51"/>
      <c r="E26" s="52">
        <v>62000</v>
      </c>
      <c r="F26" s="53" t="s">
        <v>894</v>
      </c>
      <c r="G26" s="77" t="s">
        <v>1154</v>
      </c>
      <c r="H26" s="53" t="s">
        <v>828</v>
      </c>
      <c r="I26" s="54"/>
    </row>
    <row r="27" spans="1:9" s="39" customFormat="1" ht="63" customHeight="1" x14ac:dyDescent="0.25">
      <c r="A27" s="48"/>
      <c r="B27" s="49" t="s">
        <v>895</v>
      </c>
      <c r="C27" s="50" t="s">
        <v>896</v>
      </c>
      <c r="D27" s="51"/>
      <c r="E27" s="52">
        <v>697000</v>
      </c>
      <c r="F27" s="53" t="s">
        <v>897</v>
      </c>
      <c r="G27" s="77" t="s">
        <v>1154</v>
      </c>
      <c r="H27" s="53" t="s">
        <v>828</v>
      </c>
      <c r="I27" s="54"/>
    </row>
    <row r="28" spans="1:9" s="39" customFormat="1" ht="80.25" customHeight="1" x14ac:dyDescent="0.25">
      <c r="A28" s="48"/>
      <c r="B28" s="49" t="s">
        <v>901</v>
      </c>
      <c r="C28" s="50" t="s">
        <v>902</v>
      </c>
      <c r="D28" s="51"/>
      <c r="E28" s="52">
        <v>416000</v>
      </c>
      <c r="F28" s="53" t="s">
        <v>903</v>
      </c>
      <c r="G28" s="77" t="s">
        <v>1154</v>
      </c>
      <c r="H28" s="53" t="s">
        <v>859</v>
      </c>
      <c r="I28" s="54"/>
    </row>
    <row r="29" spans="1:9" s="39" customFormat="1" ht="80.25" customHeight="1" x14ac:dyDescent="0.25">
      <c r="A29" s="48"/>
      <c r="B29" s="49" t="s">
        <v>904</v>
      </c>
      <c r="C29" s="50" t="s">
        <v>905</v>
      </c>
      <c r="D29" s="51"/>
      <c r="E29" s="52">
        <v>951200</v>
      </c>
      <c r="F29" s="53" t="s">
        <v>4739</v>
      </c>
      <c r="G29" s="77" t="s">
        <v>1154</v>
      </c>
      <c r="H29" s="53" t="s">
        <v>859</v>
      </c>
      <c r="I29" s="54"/>
    </row>
    <row r="30" spans="1:9" s="39" customFormat="1" ht="80.25" customHeight="1" x14ac:dyDescent="0.25">
      <c r="A30" s="48"/>
      <c r="B30" s="49" t="s">
        <v>4740</v>
      </c>
      <c r="C30" s="50" t="s">
        <v>4741</v>
      </c>
      <c r="D30" s="51"/>
      <c r="E30" s="52">
        <v>1000000</v>
      </c>
      <c r="F30" s="53" t="s">
        <v>562</v>
      </c>
      <c r="G30" s="77" t="s">
        <v>1154</v>
      </c>
      <c r="H30" s="53" t="s">
        <v>859</v>
      </c>
      <c r="I30" s="54"/>
    </row>
    <row r="31" spans="1:9" s="39" customFormat="1" ht="70.5" customHeight="1" x14ac:dyDescent="0.25">
      <c r="A31" s="48"/>
      <c r="B31" s="49" t="s">
        <v>906</v>
      </c>
      <c r="C31" s="50" t="s">
        <v>907</v>
      </c>
      <c r="D31" s="51"/>
      <c r="E31" s="52">
        <v>3000000</v>
      </c>
      <c r="F31" s="53" t="s">
        <v>908</v>
      </c>
      <c r="G31" s="77" t="s">
        <v>1154</v>
      </c>
      <c r="H31" s="53" t="s">
        <v>859</v>
      </c>
      <c r="I31" s="55"/>
    </row>
    <row r="32" spans="1:9" s="39" customFormat="1" ht="69" customHeight="1" x14ac:dyDescent="0.25">
      <c r="A32" s="48"/>
      <c r="B32" s="49" t="s">
        <v>909</v>
      </c>
      <c r="C32" s="50" t="s">
        <v>910</v>
      </c>
      <c r="D32" s="51"/>
      <c r="E32" s="52">
        <v>7500</v>
      </c>
      <c r="F32" s="53" t="s">
        <v>911</v>
      </c>
      <c r="G32" s="77" t="s">
        <v>1154</v>
      </c>
      <c r="H32" s="53" t="s">
        <v>828</v>
      </c>
      <c r="I32" s="55"/>
    </row>
    <row r="33" spans="1:11" s="39" customFormat="1" ht="80.25" customHeight="1" x14ac:dyDescent="0.25">
      <c r="A33" s="48"/>
      <c r="B33" s="49" t="s">
        <v>912</v>
      </c>
      <c r="C33" s="50" t="s">
        <v>913</v>
      </c>
      <c r="D33" s="51"/>
      <c r="E33" s="52">
        <v>4051000</v>
      </c>
      <c r="F33" s="53" t="s">
        <v>914</v>
      </c>
      <c r="G33" s="77" t="s">
        <v>1154</v>
      </c>
      <c r="H33" s="53" t="s">
        <v>859</v>
      </c>
      <c r="I33" s="55"/>
    </row>
    <row r="34" spans="1:11" s="39" customFormat="1" ht="65.25" customHeight="1" x14ac:dyDescent="0.25">
      <c r="A34" s="48"/>
      <c r="B34" s="49" t="s">
        <v>98</v>
      </c>
      <c r="C34" s="50" t="s">
        <v>265</v>
      </c>
      <c r="D34" s="51"/>
      <c r="E34" s="52">
        <v>40000</v>
      </c>
      <c r="F34" s="53" t="s">
        <v>280</v>
      </c>
      <c r="G34" s="77" t="s">
        <v>1154</v>
      </c>
      <c r="H34" s="53" t="s">
        <v>859</v>
      </c>
      <c r="I34" s="78"/>
    </row>
    <row r="35" spans="1:11" s="39" customFormat="1" ht="69" customHeight="1" x14ac:dyDescent="0.25">
      <c r="A35" s="48"/>
      <c r="B35" s="49" t="s">
        <v>692</v>
      </c>
      <c r="C35" s="50" t="s">
        <v>915</v>
      </c>
      <c r="D35" s="51"/>
      <c r="E35" s="52">
        <v>160000</v>
      </c>
      <c r="F35" s="53" t="s">
        <v>530</v>
      </c>
      <c r="G35" s="77" t="s">
        <v>1154</v>
      </c>
      <c r="H35" s="53" t="s">
        <v>859</v>
      </c>
      <c r="I35" s="55"/>
    </row>
    <row r="36" spans="1:11" s="39" customFormat="1" ht="69" customHeight="1" x14ac:dyDescent="0.25">
      <c r="A36" s="48"/>
      <c r="B36" s="49" t="s">
        <v>291</v>
      </c>
      <c r="C36" s="50" t="s">
        <v>916</v>
      </c>
      <c r="D36" s="51"/>
      <c r="E36" s="52">
        <v>20000</v>
      </c>
      <c r="F36" s="53" t="s">
        <v>586</v>
      </c>
      <c r="G36" s="77" t="s">
        <v>1154</v>
      </c>
      <c r="H36" s="53" t="s">
        <v>828</v>
      </c>
      <c r="I36" s="54"/>
    </row>
    <row r="37" spans="1:11" s="39" customFormat="1" ht="80.25" customHeight="1" x14ac:dyDescent="0.25">
      <c r="A37" s="48"/>
      <c r="B37" s="49" t="s">
        <v>107</v>
      </c>
      <c r="C37" s="50" t="s">
        <v>917</v>
      </c>
      <c r="D37" s="51"/>
      <c r="E37" s="52">
        <v>118000</v>
      </c>
      <c r="F37" s="53" t="s">
        <v>918</v>
      </c>
      <c r="G37" s="77" t="s">
        <v>1154</v>
      </c>
      <c r="H37" s="53" t="s">
        <v>859</v>
      </c>
      <c r="I37" s="54"/>
    </row>
    <row r="38" spans="1:11" s="39" customFormat="1" ht="70.5" customHeight="1" x14ac:dyDescent="0.25">
      <c r="A38" s="48"/>
      <c r="B38" s="49" t="s">
        <v>919</v>
      </c>
      <c r="C38" s="50" t="s">
        <v>920</v>
      </c>
      <c r="D38" s="51"/>
      <c r="E38" s="52">
        <v>60000000</v>
      </c>
      <c r="F38" s="53" t="s">
        <v>921</v>
      </c>
      <c r="G38" s="77" t="s">
        <v>1154</v>
      </c>
      <c r="H38" s="53" t="s">
        <v>859</v>
      </c>
      <c r="I38" s="54"/>
    </row>
    <row r="39" spans="1:11" s="39" customFormat="1" ht="80.25" customHeight="1" x14ac:dyDescent="0.25">
      <c r="A39" s="48"/>
      <c r="B39" s="49" t="s">
        <v>922</v>
      </c>
      <c r="C39" s="50" t="s">
        <v>923</v>
      </c>
      <c r="D39" s="51"/>
      <c r="E39" s="52">
        <v>5686000</v>
      </c>
      <c r="F39" s="53" t="s">
        <v>924</v>
      </c>
      <c r="G39" s="77" t="s">
        <v>1154</v>
      </c>
      <c r="H39" s="53" t="s">
        <v>859</v>
      </c>
      <c r="I39" s="54"/>
    </row>
    <row r="40" spans="1:11" s="39" customFormat="1" ht="63.75" customHeight="1" x14ac:dyDescent="0.25">
      <c r="A40" s="48"/>
      <c r="B40" s="49" t="s">
        <v>925</v>
      </c>
      <c r="C40" s="50" t="s">
        <v>926</v>
      </c>
      <c r="D40" s="51"/>
      <c r="E40" s="52">
        <v>100000</v>
      </c>
      <c r="F40" s="53" t="s">
        <v>71</v>
      </c>
      <c r="G40" s="77" t="s">
        <v>1154</v>
      </c>
      <c r="H40" s="53" t="s">
        <v>859</v>
      </c>
      <c r="I40" s="54"/>
    </row>
    <row r="41" spans="1:11" s="39" customFormat="1" ht="73.5" customHeight="1" x14ac:dyDescent="0.25">
      <c r="A41" s="48"/>
      <c r="B41" s="49" t="s">
        <v>927</v>
      </c>
      <c r="C41" s="50" t="s">
        <v>928</v>
      </c>
      <c r="D41" s="51"/>
      <c r="E41" s="52">
        <v>72000</v>
      </c>
      <c r="F41" s="53" t="s">
        <v>124</v>
      </c>
      <c r="G41" s="77" t="s">
        <v>1154</v>
      </c>
      <c r="H41" s="53" t="s">
        <v>859</v>
      </c>
      <c r="I41" s="54"/>
    </row>
    <row r="42" spans="1:11" s="39" customFormat="1" ht="73.5" customHeight="1" x14ac:dyDescent="0.25">
      <c r="A42" s="48"/>
      <c r="B42" s="49" t="s">
        <v>929</v>
      </c>
      <c r="C42" s="50" t="s">
        <v>930</v>
      </c>
      <c r="D42" s="51"/>
      <c r="E42" s="52">
        <v>48000</v>
      </c>
      <c r="F42" s="53" t="s">
        <v>741</v>
      </c>
      <c r="G42" s="77" t="s">
        <v>1154</v>
      </c>
      <c r="H42" s="53" t="s">
        <v>859</v>
      </c>
      <c r="I42" s="54"/>
    </row>
    <row r="43" spans="1:11" s="39" customFormat="1" ht="62.25" customHeight="1" x14ac:dyDescent="0.25">
      <c r="A43" s="48"/>
      <c r="B43" s="49" t="s">
        <v>931</v>
      </c>
      <c r="C43" s="50" t="s">
        <v>932</v>
      </c>
      <c r="D43" s="51"/>
      <c r="E43" s="52">
        <v>36000</v>
      </c>
      <c r="F43" s="53" t="s">
        <v>724</v>
      </c>
      <c r="G43" s="77" t="s">
        <v>1154</v>
      </c>
      <c r="H43" s="53" t="s">
        <v>828</v>
      </c>
      <c r="I43" s="89"/>
    </row>
    <row r="44" spans="1:11" s="39" customFormat="1" ht="80.25" customHeight="1" x14ac:dyDescent="0.25">
      <c r="A44" s="48"/>
      <c r="B44" s="49" t="s">
        <v>112</v>
      </c>
      <c r="C44" s="50" t="s">
        <v>933</v>
      </c>
      <c r="D44" s="51"/>
      <c r="E44" s="52">
        <v>8000</v>
      </c>
      <c r="F44" s="53" t="s">
        <v>934</v>
      </c>
      <c r="G44" s="77" t="s">
        <v>1154</v>
      </c>
      <c r="H44" s="53" t="s">
        <v>859</v>
      </c>
      <c r="I44" s="54"/>
    </row>
    <row r="45" spans="1:11" s="39" customFormat="1" ht="80.25" customHeight="1" thickBot="1" x14ac:dyDescent="0.3">
      <c r="A45" s="48"/>
      <c r="B45" s="79" t="s">
        <v>4742</v>
      </c>
      <c r="C45" s="80" t="s">
        <v>4743</v>
      </c>
      <c r="D45" s="81"/>
      <c r="E45" s="82">
        <f>200000*1.2</f>
        <v>240000</v>
      </c>
      <c r="F45" s="83" t="s">
        <v>2604</v>
      </c>
      <c r="G45" s="77" t="s">
        <v>1154</v>
      </c>
      <c r="H45" s="83" t="s">
        <v>828</v>
      </c>
      <c r="I45" s="297"/>
    </row>
    <row r="46" spans="1:11" s="24" customFormat="1" ht="76.5" customHeight="1" thickBot="1" x14ac:dyDescent="0.3">
      <c r="B46" s="335" t="s">
        <v>30</v>
      </c>
      <c r="C46" s="336"/>
      <c r="D46" s="337"/>
      <c r="E46" s="130">
        <f>SUM(E5:E45)</f>
        <v>146895100</v>
      </c>
      <c r="F46" s="131" t="s">
        <v>4744</v>
      </c>
      <c r="G46" s="216"/>
      <c r="H46" s="216"/>
      <c r="I46" s="132"/>
      <c r="K46" s="29"/>
    </row>
    <row r="57" spans="1:6" x14ac:dyDescent="0.25">
      <c r="A57" s="3"/>
      <c r="B57" s="3"/>
      <c r="C57" s="3"/>
      <c r="E57" s="3"/>
      <c r="F57" s="3"/>
    </row>
    <row r="59" spans="1:6" x14ac:dyDescent="0.25">
      <c r="A59" s="3"/>
      <c r="B59" s="3"/>
      <c r="C59" s="3"/>
      <c r="E59" s="3"/>
      <c r="F59" s="3"/>
    </row>
  </sheetData>
  <mergeCells count="9">
    <mergeCell ref="B46:D46"/>
    <mergeCell ref="E3:F3"/>
    <mergeCell ref="E4:F4"/>
    <mergeCell ref="A1:I1"/>
    <mergeCell ref="J1:L1"/>
    <mergeCell ref="N1:O1"/>
    <mergeCell ref="A2:I2"/>
    <mergeCell ref="K2:M2"/>
    <mergeCell ref="O2:P2"/>
  </mergeCells>
  <pageMargins left="0.7" right="0.7" top="0.75" bottom="0.75" header="0.3" footer="0.3"/>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P77"/>
  <sheetViews>
    <sheetView topLeftCell="B1" workbookViewId="0">
      <selection activeCell="D5" sqref="D5"/>
    </sheetView>
  </sheetViews>
  <sheetFormatPr defaultRowHeight="16.5" x14ac:dyDescent="0.25"/>
  <cols>
    <col min="1" max="1" width="5.5703125" style="1" hidden="1" customWidth="1"/>
    <col min="2" max="2" width="21.140625" style="1" customWidth="1"/>
    <col min="3" max="3" width="79.42578125" style="2" customWidth="1"/>
    <col min="4" max="4" width="16" style="3" customWidth="1"/>
    <col min="5" max="5" width="20.85546875" style="4" bestFit="1" customWidth="1"/>
    <col min="6" max="6" width="37" style="39" customWidth="1"/>
    <col min="7" max="7" width="20.140625" style="3" customWidth="1"/>
    <col min="8" max="8" width="22.5703125" style="3" customWidth="1"/>
    <col min="9" max="9" width="27" style="3" customWidth="1"/>
    <col min="10" max="10" width="14.7109375" style="3" bestFit="1" customWidth="1"/>
    <col min="11" max="16384" width="9.140625" style="3"/>
  </cols>
  <sheetData>
    <row r="1" spans="1:16" s="42" customFormat="1" ht="30" customHeight="1" x14ac:dyDescent="0.25">
      <c r="A1" s="307" t="s">
        <v>4734</v>
      </c>
      <c r="B1" s="307"/>
      <c r="C1" s="307"/>
      <c r="D1" s="307"/>
      <c r="E1" s="307"/>
      <c r="F1" s="307"/>
      <c r="G1" s="307"/>
      <c r="H1" s="307"/>
      <c r="I1" s="307"/>
      <c r="J1" s="301"/>
      <c r="K1" s="301"/>
      <c r="L1" s="301"/>
      <c r="M1" s="15"/>
      <c r="N1" s="301"/>
      <c r="O1" s="301"/>
    </row>
    <row r="2" spans="1:16" ht="19.5" thickBot="1" x14ac:dyDescent="0.3">
      <c r="A2" s="302"/>
      <c r="B2" s="302"/>
      <c r="C2" s="302"/>
      <c r="D2" s="302"/>
      <c r="E2" s="302"/>
      <c r="F2" s="302"/>
      <c r="G2" s="302"/>
      <c r="H2" s="302"/>
      <c r="I2" s="302"/>
      <c r="K2" s="303"/>
      <c r="L2" s="303"/>
      <c r="M2" s="303"/>
      <c r="O2" s="304"/>
      <c r="P2" s="304"/>
    </row>
    <row r="3" spans="1:16" ht="122.25" customHeight="1" thickBot="1" x14ac:dyDescent="0.3">
      <c r="A3" s="18" t="s">
        <v>3</v>
      </c>
      <c r="B3" s="19" t="s">
        <v>4</v>
      </c>
      <c r="C3" s="20" t="s">
        <v>5</v>
      </c>
      <c r="D3" s="20" t="s">
        <v>6</v>
      </c>
      <c r="E3" s="305" t="s">
        <v>37</v>
      </c>
      <c r="F3" s="306"/>
      <c r="G3" s="21" t="s">
        <v>7</v>
      </c>
      <c r="H3" s="21" t="s">
        <v>8</v>
      </c>
      <c r="I3" s="22" t="s">
        <v>9</v>
      </c>
    </row>
    <row r="4" spans="1:16" ht="18.75" x14ac:dyDescent="0.25">
      <c r="A4" s="18">
        <v>1</v>
      </c>
      <c r="B4" s="43">
        <v>1</v>
      </c>
      <c r="C4" s="44">
        <v>2</v>
      </c>
      <c r="D4" s="212">
        <v>3</v>
      </c>
      <c r="E4" s="298">
        <v>4</v>
      </c>
      <c r="F4" s="298"/>
      <c r="G4" s="212">
        <v>5</v>
      </c>
      <c r="H4" s="212">
        <v>6</v>
      </c>
      <c r="I4" s="47">
        <v>7</v>
      </c>
    </row>
    <row r="5" spans="1:16" ht="165" customHeight="1" x14ac:dyDescent="0.25">
      <c r="A5" s="48"/>
      <c r="B5" s="49" t="s">
        <v>833</v>
      </c>
      <c r="C5" s="74" t="s">
        <v>834</v>
      </c>
      <c r="D5" s="75"/>
      <c r="E5" s="76">
        <v>96000</v>
      </c>
      <c r="F5" s="77" t="s">
        <v>835</v>
      </c>
      <c r="G5" s="77"/>
      <c r="H5" s="77" t="s">
        <v>859</v>
      </c>
      <c r="I5" s="78" t="s">
        <v>4735</v>
      </c>
    </row>
    <row r="6" spans="1:16" ht="177" customHeight="1" x14ac:dyDescent="0.25">
      <c r="A6" s="48"/>
      <c r="B6" s="49" t="s">
        <v>837</v>
      </c>
      <c r="C6" s="50" t="s">
        <v>838</v>
      </c>
      <c r="D6" s="51"/>
      <c r="E6" s="52">
        <v>70000</v>
      </c>
      <c r="F6" s="53" t="s">
        <v>765</v>
      </c>
      <c r="G6" s="53"/>
      <c r="H6" s="53" t="s">
        <v>859</v>
      </c>
      <c r="I6" s="78" t="s">
        <v>4735</v>
      </c>
    </row>
    <row r="7" spans="1:16" ht="307.5" customHeight="1" x14ac:dyDescent="0.25">
      <c r="A7" s="48"/>
      <c r="B7" s="49" t="s">
        <v>887</v>
      </c>
      <c r="C7" s="50" t="s">
        <v>4736</v>
      </c>
      <c r="D7" s="51"/>
      <c r="E7" s="52">
        <v>98000</v>
      </c>
      <c r="F7" s="53" t="s">
        <v>888</v>
      </c>
      <c r="G7" s="53"/>
      <c r="H7" s="53" t="s">
        <v>2238</v>
      </c>
      <c r="I7" s="143" t="s">
        <v>2880</v>
      </c>
    </row>
    <row r="8" spans="1:16" ht="167.25" customHeight="1" x14ac:dyDescent="0.25">
      <c r="A8" s="48"/>
      <c r="B8" s="49" t="s">
        <v>898</v>
      </c>
      <c r="C8" s="50" t="s">
        <v>899</v>
      </c>
      <c r="D8" s="51"/>
      <c r="E8" s="52">
        <v>49000</v>
      </c>
      <c r="F8" s="53" t="s">
        <v>900</v>
      </c>
      <c r="G8" s="53"/>
      <c r="H8" s="53" t="s">
        <v>859</v>
      </c>
      <c r="I8" s="55" t="s">
        <v>3706</v>
      </c>
    </row>
    <row r="9" spans="1:16" ht="169.5" customHeight="1" x14ac:dyDescent="0.25">
      <c r="A9" s="48"/>
      <c r="B9" s="77" t="s">
        <v>134</v>
      </c>
      <c r="C9" s="74" t="s">
        <v>936</v>
      </c>
      <c r="D9" s="75"/>
      <c r="E9" s="76">
        <v>1213000</v>
      </c>
      <c r="F9" s="77" t="s">
        <v>937</v>
      </c>
      <c r="G9" s="77"/>
      <c r="H9" s="77" t="s">
        <v>938</v>
      </c>
      <c r="I9" s="77" t="s">
        <v>939</v>
      </c>
    </row>
    <row r="10" spans="1:16" ht="166.5" customHeight="1" x14ac:dyDescent="0.25">
      <c r="A10" s="48"/>
      <c r="B10" s="77" t="s">
        <v>257</v>
      </c>
      <c r="C10" s="74" t="s">
        <v>940</v>
      </c>
      <c r="D10" s="75"/>
      <c r="E10" s="76">
        <v>271000</v>
      </c>
      <c r="F10" s="77" t="s">
        <v>941</v>
      </c>
      <c r="G10" s="77"/>
      <c r="H10" s="77" t="s">
        <v>938</v>
      </c>
      <c r="I10" s="77" t="s">
        <v>939</v>
      </c>
    </row>
    <row r="11" spans="1:16" ht="179.25" customHeight="1" x14ac:dyDescent="0.25">
      <c r="A11" s="48"/>
      <c r="B11" s="77" t="s">
        <v>223</v>
      </c>
      <c r="C11" s="74" t="s">
        <v>942</v>
      </c>
      <c r="D11" s="75"/>
      <c r="E11" s="76">
        <v>96000</v>
      </c>
      <c r="F11" s="77" t="s">
        <v>835</v>
      </c>
      <c r="G11" s="77"/>
      <c r="H11" s="77" t="s">
        <v>938</v>
      </c>
      <c r="I11" s="77" t="s">
        <v>939</v>
      </c>
    </row>
    <row r="12" spans="1:16" ht="169.5" customHeight="1" x14ac:dyDescent="0.25">
      <c r="A12" s="48"/>
      <c r="B12" s="77" t="s">
        <v>230</v>
      </c>
      <c r="C12" s="74" t="s">
        <v>264</v>
      </c>
      <c r="D12" s="75"/>
      <c r="E12" s="76">
        <v>858000</v>
      </c>
      <c r="F12" s="77" t="s">
        <v>943</v>
      </c>
      <c r="G12" s="77"/>
      <c r="H12" s="77" t="s">
        <v>836</v>
      </c>
      <c r="I12" s="77" t="s">
        <v>233</v>
      </c>
    </row>
    <row r="13" spans="1:16" ht="159.75" customHeight="1" x14ac:dyDescent="0.25">
      <c r="A13" s="48"/>
      <c r="B13" s="77" t="s">
        <v>944</v>
      </c>
      <c r="C13" s="74" t="s">
        <v>945</v>
      </c>
      <c r="D13" s="75"/>
      <c r="E13" s="76">
        <v>600000</v>
      </c>
      <c r="F13" s="77" t="s">
        <v>946</v>
      </c>
      <c r="G13" s="77"/>
      <c r="H13" s="77" t="s">
        <v>601</v>
      </c>
      <c r="I13" s="77" t="s">
        <v>947</v>
      </c>
    </row>
    <row r="14" spans="1:16" s="24" customFormat="1" ht="76.5" customHeight="1" thickBot="1" x14ac:dyDescent="0.3">
      <c r="B14" s="338" t="s">
        <v>30</v>
      </c>
      <c r="C14" s="339"/>
      <c r="D14" s="339"/>
      <c r="E14" s="293">
        <f>E13+E12+E11+E10+E9+E8+E7+E6+E5</f>
        <v>3351000</v>
      </c>
      <c r="F14" s="294" t="s">
        <v>4737</v>
      </c>
      <c r="G14" s="295"/>
      <c r="H14" s="295"/>
      <c r="I14" s="296"/>
      <c r="K14" s="29"/>
    </row>
    <row r="75" spans="1:6" x14ac:dyDescent="0.25">
      <c r="A75" s="3"/>
      <c r="B75" s="3"/>
      <c r="C75" s="3"/>
      <c r="E75" s="3"/>
      <c r="F75" s="3"/>
    </row>
    <row r="77" spans="1:6" x14ac:dyDescent="0.25">
      <c r="A77" s="3"/>
      <c r="B77" s="3"/>
      <c r="C77" s="3"/>
      <c r="E77" s="3"/>
      <c r="F77" s="3"/>
    </row>
  </sheetData>
  <mergeCells count="9">
    <mergeCell ref="B14:D14"/>
    <mergeCell ref="E3:F3"/>
    <mergeCell ref="E4:F4"/>
    <mergeCell ref="A1:I1"/>
    <mergeCell ref="J1:L1"/>
    <mergeCell ref="N1:O1"/>
    <mergeCell ref="A2:I2"/>
    <mergeCell ref="K2:M2"/>
    <mergeCell ref="O2:P2"/>
  </mergeCells>
  <pageMargins left="0.7" right="0.7" top="0.75" bottom="0.75" header="0.3" footer="0.3"/>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17"/>
  <sheetViews>
    <sheetView topLeftCell="B1" workbookViewId="0">
      <selection activeCell="A6" sqref="A6:I6"/>
    </sheetView>
  </sheetViews>
  <sheetFormatPr defaultRowHeight="16.5" x14ac:dyDescent="0.25"/>
  <cols>
    <col min="1" max="1" width="5.5703125" style="1" hidden="1" customWidth="1"/>
    <col min="2" max="2" width="21.140625" style="1" customWidth="1"/>
    <col min="3" max="3" width="79.42578125" style="2" customWidth="1"/>
    <col min="4" max="4" width="15.7109375" style="3" customWidth="1"/>
    <col min="5" max="5" width="21.140625" style="4" customWidth="1"/>
    <col min="6" max="6" width="54.85546875" style="39" customWidth="1"/>
    <col min="7" max="7" width="20.85546875" style="3" customWidth="1"/>
    <col min="8" max="8" width="22.5703125" style="3" customWidth="1"/>
    <col min="9" max="9" width="26.140625" style="3" customWidth="1"/>
    <col min="10" max="10" width="14.7109375" style="3" bestFit="1" customWidth="1"/>
    <col min="11" max="16384" width="9.140625" style="3"/>
  </cols>
  <sheetData>
    <row r="1" spans="1:16" ht="24.75" customHeight="1" x14ac:dyDescent="0.3">
      <c r="G1" s="323"/>
      <c r="H1" s="323"/>
      <c r="I1" s="323"/>
      <c r="J1" s="323"/>
    </row>
    <row r="2" spans="1:16" s="59" customFormat="1" ht="21.75" customHeight="1" x14ac:dyDescent="0.3">
      <c r="A2" s="57"/>
      <c r="B2" s="58"/>
      <c r="D2" s="60"/>
      <c r="E2" s="61"/>
      <c r="F2" s="5" t="s">
        <v>115</v>
      </c>
      <c r="G2" s="62"/>
      <c r="H2" s="63"/>
      <c r="I2" s="64"/>
    </row>
    <row r="3" spans="1:16" s="59" customFormat="1" ht="69" customHeight="1" x14ac:dyDescent="0.25">
      <c r="A3" s="57"/>
      <c r="B3" s="58"/>
      <c r="D3" s="60"/>
      <c r="E3" s="65" t="s">
        <v>116</v>
      </c>
      <c r="F3" s="325" t="s">
        <v>117</v>
      </c>
      <c r="G3" s="325"/>
      <c r="H3" s="325"/>
      <c r="I3" s="325"/>
    </row>
    <row r="4" spans="1:16" s="59" customFormat="1" ht="24.75" customHeight="1" x14ac:dyDescent="0.25">
      <c r="A4" s="57"/>
      <c r="B4" s="58"/>
      <c r="D4" s="60"/>
      <c r="E4" s="65"/>
      <c r="F4" s="327" t="s">
        <v>935</v>
      </c>
      <c r="G4" s="327"/>
      <c r="H4" s="327"/>
      <c r="I4" s="66"/>
    </row>
    <row r="5" spans="1:16" s="59" customFormat="1" ht="13.5" customHeight="1" x14ac:dyDescent="0.25">
      <c r="A5" s="57"/>
      <c r="B5" s="58"/>
      <c r="D5" s="60"/>
      <c r="E5" s="65"/>
      <c r="F5" s="66"/>
      <c r="G5" s="66"/>
      <c r="H5" s="66"/>
      <c r="I5" s="66"/>
    </row>
    <row r="6" spans="1:16" s="59" customFormat="1" ht="51" customHeight="1" x14ac:dyDescent="0.25">
      <c r="A6" s="328" t="s">
        <v>118</v>
      </c>
      <c r="B6" s="328"/>
      <c r="C6" s="328"/>
      <c r="D6" s="328"/>
      <c r="E6" s="328"/>
      <c r="F6" s="328"/>
      <c r="G6" s="328"/>
      <c r="H6" s="328"/>
      <c r="I6" s="328"/>
      <c r="J6" s="322"/>
      <c r="K6" s="322"/>
      <c r="L6" s="322"/>
      <c r="M6" s="67"/>
      <c r="N6" s="329"/>
      <c r="O6" s="329"/>
    </row>
    <row r="7" spans="1:16" s="13" customFormat="1" ht="26.25" customHeight="1" x14ac:dyDescent="0.25">
      <c r="A7" s="326"/>
      <c r="B7" s="326"/>
      <c r="C7" s="326"/>
      <c r="D7" s="326"/>
      <c r="E7" s="326"/>
      <c r="F7" s="326"/>
      <c r="G7" s="326"/>
      <c r="H7" s="326"/>
      <c r="I7" s="326"/>
      <c r="J7" s="322"/>
      <c r="K7" s="322"/>
      <c r="L7" s="322"/>
      <c r="M7" s="12"/>
      <c r="N7" s="322"/>
      <c r="O7" s="322"/>
    </row>
    <row r="8" spans="1:16" s="42" customFormat="1" ht="27.75" customHeight="1" x14ac:dyDescent="0.25">
      <c r="A8" s="307" t="s">
        <v>1136</v>
      </c>
      <c r="B8" s="307"/>
      <c r="C8" s="307"/>
      <c r="D8" s="307"/>
      <c r="E8" s="307"/>
      <c r="F8" s="307"/>
      <c r="G8" s="307"/>
      <c r="H8" s="307"/>
      <c r="I8" s="307"/>
      <c r="J8" s="301"/>
      <c r="K8" s="301"/>
      <c r="L8" s="301"/>
      <c r="M8" s="15"/>
      <c r="N8" s="301"/>
      <c r="O8" s="301"/>
    </row>
    <row r="9" spans="1:16" ht="24.75" customHeight="1" thickBot="1" x14ac:dyDescent="0.3">
      <c r="A9" s="302"/>
      <c r="B9" s="302"/>
      <c r="C9" s="302"/>
      <c r="D9" s="302"/>
      <c r="E9" s="302"/>
      <c r="F9" s="302"/>
      <c r="G9" s="302"/>
      <c r="H9" s="302"/>
      <c r="I9" s="302"/>
      <c r="K9" s="303"/>
      <c r="L9" s="303"/>
      <c r="M9" s="303"/>
      <c r="O9" s="304"/>
      <c r="P9" s="304"/>
    </row>
    <row r="10" spans="1:16" ht="122.25" customHeight="1" thickBot="1" x14ac:dyDescent="0.3">
      <c r="A10" s="18" t="s">
        <v>3</v>
      </c>
      <c r="B10" s="19" t="s">
        <v>4</v>
      </c>
      <c r="C10" s="20" t="s">
        <v>5</v>
      </c>
      <c r="D10" s="20" t="s">
        <v>6</v>
      </c>
      <c r="E10" s="305" t="s">
        <v>37</v>
      </c>
      <c r="F10" s="306"/>
      <c r="G10" s="21" t="s">
        <v>7</v>
      </c>
      <c r="H10" s="21" t="s">
        <v>8</v>
      </c>
      <c r="I10" s="22" t="s">
        <v>9</v>
      </c>
    </row>
    <row r="11" spans="1:16" ht="18.75" x14ac:dyDescent="0.25">
      <c r="A11" s="18">
        <v>1</v>
      </c>
      <c r="B11" s="43">
        <v>1</v>
      </c>
      <c r="C11" s="44">
        <v>2</v>
      </c>
      <c r="D11" s="46">
        <v>3</v>
      </c>
      <c r="E11" s="298">
        <v>4</v>
      </c>
      <c r="F11" s="298"/>
      <c r="G11" s="46">
        <v>5</v>
      </c>
      <c r="H11" s="46">
        <v>6</v>
      </c>
      <c r="I11" s="47">
        <v>7</v>
      </c>
    </row>
    <row r="12" spans="1:16" ht="179.25" customHeight="1" x14ac:dyDescent="0.25">
      <c r="A12" s="48"/>
      <c r="B12" s="49" t="s">
        <v>258</v>
      </c>
      <c r="C12" s="50" t="s">
        <v>1137</v>
      </c>
      <c r="D12" s="51"/>
      <c r="E12" s="52">
        <v>36303000</v>
      </c>
      <c r="F12" s="53" t="s">
        <v>1138</v>
      </c>
      <c r="G12" s="53"/>
      <c r="H12" s="53" t="s">
        <v>329</v>
      </c>
      <c r="I12" s="55" t="s">
        <v>136</v>
      </c>
    </row>
    <row r="13" spans="1:16" ht="166.5" customHeight="1" x14ac:dyDescent="0.25">
      <c r="A13" s="48"/>
      <c r="B13" s="49" t="s">
        <v>137</v>
      </c>
      <c r="C13" s="50" t="s">
        <v>1139</v>
      </c>
      <c r="D13" s="51"/>
      <c r="E13" s="52">
        <v>3378000</v>
      </c>
      <c r="F13" s="53" t="s">
        <v>1140</v>
      </c>
      <c r="G13" s="53"/>
      <c r="H13" s="53" t="s">
        <v>329</v>
      </c>
      <c r="I13" s="55" t="s">
        <v>136</v>
      </c>
    </row>
    <row r="14" spans="1:16" ht="171.75" customHeight="1" x14ac:dyDescent="0.25">
      <c r="A14" s="48"/>
      <c r="B14" s="49" t="s">
        <v>1141</v>
      </c>
      <c r="C14" s="50" t="s">
        <v>1142</v>
      </c>
      <c r="D14" s="51"/>
      <c r="E14" s="52">
        <v>1861000</v>
      </c>
      <c r="F14" s="53" t="s">
        <v>1143</v>
      </c>
      <c r="G14" s="53"/>
      <c r="H14" s="53" t="s">
        <v>329</v>
      </c>
      <c r="I14" s="55" t="s">
        <v>136</v>
      </c>
    </row>
    <row r="15" spans="1:16" ht="169.5" thickBot="1" x14ac:dyDescent="0.3">
      <c r="A15" s="48"/>
      <c r="B15" s="49" t="s">
        <v>1144</v>
      </c>
      <c r="C15" s="50" t="s">
        <v>1145</v>
      </c>
      <c r="D15" s="51"/>
      <c r="E15" s="52">
        <v>615000</v>
      </c>
      <c r="F15" s="53" t="s">
        <v>1146</v>
      </c>
      <c r="G15" s="53"/>
      <c r="H15" s="53" t="s">
        <v>329</v>
      </c>
      <c r="I15" s="55" t="s">
        <v>136</v>
      </c>
    </row>
    <row r="16" spans="1:16" s="24" customFormat="1" ht="76.5" customHeight="1" thickBot="1" x14ac:dyDescent="0.3">
      <c r="B16" s="299" t="s">
        <v>30</v>
      </c>
      <c r="C16" s="300"/>
      <c r="D16" s="300"/>
      <c r="E16" s="25">
        <f>SUM(E12:E15)</f>
        <v>42157000</v>
      </c>
      <c r="F16" s="26" t="s">
        <v>1147</v>
      </c>
      <c r="G16" s="27"/>
      <c r="H16" s="27"/>
      <c r="I16" s="28"/>
      <c r="K16" s="29"/>
    </row>
    <row r="18" spans="1:9" s="32" customFormat="1" ht="20.25" x14ac:dyDescent="0.3">
      <c r="A18" s="301" t="s">
        <v>31</v>
      </c>
      <c r="B18" s="301"/>
      <c r="C18" s="301"/>
      <c r="D18" s="301"/>
      <c r="E18" s="30"/>
      <c r="F18" s="320" t="s">
        <v>32</v>
      </c>
      <c r="G18" s="320"/>
      <c r="H18" s="320"/>
      <c r="I18" s="31"/>
    </row>
    <row r="19" spans="1:9" s="32" customFormat="1" ht="20.25" x14ac:dyDescent="0.3">
      <c r="A19" s="33"/>
      <c r="B19" s="34"/>
      <c r="C19" s="35"/>
      <c r="D19" s="36"/>
      <c r="E19" s="37"/>
      <c r="F19" s="56"/>
      <c r="G19" s="38"/>
      <c r="H19" s="38"/>
    </row>
    <row r="20" spans="1:9" s="32" customFormat="1" ht="20.25" x14ac:dyDescent="0.3">
      <c r="A20" s="301" t="s">
        <v>33</v>
      </c>
      <c r="B20" s="301"/>
      <c r="C20" s="301"/>
      <c r="D20" s="301"/>
      <c r="E20" s="37"/>
      <c r="F20" s="321" t="s">
        <v>34</v>
      </c>
      <c r="G20" s="321"/>
      <c r="H20" s="321"/>
    </row>
    <row r="115" s="3" customFormat="1" x14ac:dyDescent="0.25"/>
    <row r="117" s="3" customFormat="1" x14ac:dyDescent="0.25"/>
  </sheetData>
  <mergeCells count="22">
    <mergeCell ref="A18:D18"/>
    <mergeCell ref="F18:H18"/>
    <mergeCell ref="A20:D20"/>
    <mergeCell ref="F20:H20"/>
    <mergeCell ref="A9:I9"/>
    <mergeCell ref="K9:M9"/>
    <mergeCell ref="O9:P9"/>
    <mergeCell ref="E10:F10"/>
    <mergeCell ref="E11:F11"/>
    <mergeCell ref="B16:D16"/>
    <mergeCell ref="A7:I7"/>
    <mergeCell ref="J7:L7"/>
    <mergeCell ref="N7:O7"/>
    <mergeCell ref="A8:I8"/>
    <mergeCell ref="J8:L8"/>
    <mergeCell ref="N8:O8"/>
    <mergeCell ref="N6:O6"/>
    <mergeCell ref="G1:J1"/>
    <mergeCell ref="F3:I3"/>
    <mergeCell ref="F4:H4"/>
    <mergeCell ref="A6:I6"/>
    <mergeCell ref="J6:L6"/>
  </mergeCells>
  <pageMargins left="0.7" right="0.7" top="0.75" bottom="0.75" header="0.3" footer="0.3"/>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15"/>
  <sheetViews>
    <sheetView topLeftCell="B1" workbookViewId="0">
      <selection activeCell="C6" sqref="C6"/>
    </sheetView>
  </sheetViews>
  <sheetFormatPr defaultRowHeight="16.5" x14ac:dyDescent="0.25"/>
  <cols>
    <col min="1" max="1" width="5.5703125" style="1" hidden="1" customWidth="1"/>
    <col min="2" max="2" width="21.140625" style="1" customWidth="1"/>
    <col min="3" max="3" width="79.42578125" style="2" customWidth="1"/>
    <col min="4" max="4" width="15.7109375" style="3" customWidth="1"/>
    <col min="5" max="5" width="21.140625" style="4" customWidth="1"/>
    <col min="6" max="6" width="54.85546875" style="39" customWidth="1"/>
    <col min="7" max="7" width="20.85546875" style="3" customWidth="1"/>
    <col min="8" max="8" width="22.5703125" style="3" customWidth="1"/>
    <col min="9" max="9" width="26.140625" style="3" customWidth="1"/>
    <col min="10" max="10" width="14.7109375" style="3" bestFit="1" customWidth="1"/>
    <col min="11" max="16384" width="9.140625" style="3"/>
  </cols>
  <sheetData>
    <row r="1" spans="1:16" ht="24.75" customHeight="1" x14ac:dyDescent="0.3">
      <c r="G1" s="323" t="s">
        <v>35</v>
      </c>
      <c r="H1" s="323"/>
      <c r="I1" s="323"/>
      <c r="J1" s="323"/>
    </row>
    <row r="2" spans="1:16" ht="18" customHeight="1" x14ac:dyDescent="0.3">
      <c r="G2" s="6"/>
      <c r="H2" s="6"/>
      <c r="I2" s="5"/>
      <c r="J2" s="5"/>
    </row>
    <row r="3" spans="1:16" s="17" customFormat="1" ht="18.75" x14ac:dyDescent="0.25">
      <c r="A3" s="7"/>
      <c r="B3" s="7"/>
      <c r="C3" s="8"/>
      <c r="E3" s="10"/>
      <c r="F3" s="23"/>
      <c r="G3" s="324" t="s">
        <v>0</v>
      </c>
      <c r="H3" s="324"/>
      <c r="I3" s="11"/>
      <c r="J3" s="11"/>
    </row>
    <row r="4" spans="1:16" s="17" customFormat="1" ht="60" customHeight="1" x14ac:dyDescent="0.25">
      <c r="A4" s="7"/>
      <c r="B4" s="7"/>
      <c r="C4" s="8"/>
      <c r="E4" s="10"/>
      <c r="F4" s="23"/>
      <c r="G4" s="325" t="s">
        <v>1</v>
      </c>
      <c r="H4" s="325"/>
      <c r="I4" s="325"/>
      <c r="J4" s="11"/>
    </row>
    <row r="5" spans="1:16" s="17" customFormat="1" ht="28.5" customHeight="1" x14ac:dyDescent="0.25">
      <c r="A5" s="7"/>
      <c r="B5" s="7"/>
      <c r="C5" s="8"/>
      <c r="E5" s="10"/>
      <c r="F5" s="23"/>
      <c r="G5" s="324" t="s">
        <v>826</v>
      </c>
      <c r="H5" s="324"/>
      <c r="I5" s="324"/>
      <c r="J5" s="11"/>
    </row>
    <row r="6" spans="1:16" ht="21.75" customHeight="1" x14ac:dyDescent="0.25"/>
    <row r="7" spans="1:16" s="13" customFormat="1" ht="49.5" customHeight="1" x14ac:dyDescent="0.25">
      <c r="A7" s="326" t="s">
        <v>2</v>
      </c>
      <c r="B7" s="326"/>
      <c r="C7" s="326"/>
      <c r="D7" s="326"/>
      <c r="E7" s="326"/>
      <c r="F7" s="326"/>
      <c r="G7" s="326"/>
      <c r="H7" s="326"/>
      <c r="I7" s="326"/>
      <c r="J7" s="322"/>
      <c r="K7" s="322"/>
      <c r="L7" s="322"/>
      <c r="M7" s="12"/>
      <c r="N7" s="322"/>
      <c r="O7" s="322"/>
    </row>
    <row r="8" spans="1:16" s="13" customFormat="1" ht="22.5" customHeight="1" x14ac:dyDescent="0.25">
      <c r="A8" s="40"/>
      <c r="B8" s="40"/>
      <c r="C8" s="40"/>
      <c r="D8" s="40"/>
      <c r="E8" s="40"/>
      <c r="F8" s="40"/>
      <c r="G8" s="40"/>
      <c r="H8" s="40"/>
      <c r="I8" s="40"/>
      <c r="J8" s="41"/>
      <c r="K8" s="41"/>
      <c r="L8" s="41"/>
      <c r="M8" s="12"/>
      <c r="N8" s="41"/>
      <c r="O8" s="41"/>
    </row>
    <row r="9" spans="1:16" s="42" customFormat="1" ht="27.75" customHeight="1" x14ac:dyDescent="0.25">
      <c r="A9" s="307" t="s">
        <v>1136</v>
      </c>
      <c r="B9" s="307"/>
      <c r="C9" s="307"/>
      <c r="D9" s="307"/>
      <c r="E9" s="307"/>
      <c r="F9" s="307"/>
      <c r="G9" s="307"/>
      <c r="H9" s="307"/>
      <c r="I9" s="307"/>
      <c r="J9" s="301"/>
      <c r="K9" s="301"/>
      <c r="L9" s="301"/>
      <c r="M9" s="15"/>
      <c r="N9" s="301"/>
      <c r="O9" s="301"/>
    </row>
    <row r="10" spans="1:16" ht="27" customHeight="1" thickBot="1" x14ac:dyDescent="0.3">
      <c r="A10" s="302"/>
      <c r="B10" s="302"/>
      <c r="C10" s="302"/>
      <c r="D10" s="302"/>
      <c r="E10" s="302"/>
      <c r="F10" s="302"/>
      <c r="G10" s="302"/>
      <c r="H10" s="302"/>
      <c r="I10" s="302"/>
      <c r="K10" s="303"/>
      <c r="L10" s="303"/>
      <c r="M10" s="303"/>
      <c r="O10" s="304"/>
      <c r="P10" s="304"/>
    </row>
    <row r="11" spans="1:16" ht="122.25" customHeight="1" thickBot="1" x14ac:dyDescent="0.3">
      <c r="A11" s="18" t="s">
        <v>3</v>
      </c>
      <c r="B11" s="19" t="s">
        <v>4</v>
      </c>
      <c r="C11" s="20" t="s">
        <v>5</v>
      </c>
      <c r="D11" s="20" t="s">
        <v>6</v>
      </c>
      <c r="E11" s="305" t="s">
        <v>37</v>
      </c>
      <c r="F11" s="306"/>
      <c r="G11" s="21" t="s">
        <v>7</v>
      </c>
      <c r="H11" s="21" t="s">
        <v>8</v>
      </c>
      <c r="I11" s="22" t="s">
        <v>9</v>
      </c>
    </row>
    <row r="12" spans="1:16" ht="18.75" x14ac:dyDescent="0.25">
      <c r="A12" s="18">
        <v>1</v>
      </c>
      <c r="B12" s="43">
        <v>1</v>
      </c>
      <c r="C12" s="44">
        <v>2</v>
      </c>
      <c r="D12" s="46">
        <v>3</v>
      </c>
      <c r="E12" s="298">
        <v>4</v>
      </c>
      <c r="F12" s="298"/>
      <c r="G12" s="46">
        <v>5</v>
      </c>
      <c r="H12" s="46">
        <v>6</v>
      </c>
      <c r="I12" s="47">
        <v>7</v>
      </c>
    </row>
    <row r="13" spans="1:16" ht="65.25" customHeight="1" thickBot="1" x14ac:dyDescent="0.3">
      <c r="A13" s="48"/>
      <c r="B13" s="49" t="s">
        <v>1148</v>
      </c>
      <c r="C13" s="50" t="s">
        <v>1149</v>
      </c>
      <c r="D13" s="51"/>
      <c r="E13" s="52">
        <v>132000</v>
      </c>
      <c r="F13" s="53" t="s">
        <v>1150</v>
      </c>
      <c r="G13" s="53" t="s">
        <v>11</v>
      </c>
      <c r="H13" s="53" t="s">
        <v>329</v>
      </c>
      <c r="I13" s="54"/>
    </row>
    <row r="14" spans="1:16" s="24" customFormat="1" ht="76.5" customHeight="1" thickBot="1" x14ac:dyDescent="0.3">
      <c r="B14" s="299" t="s">
        <v>30</v>
      </c>
      <c r="C14" s="300"/>
      <c r="D14" s="300"/>
      <c r="E14" s="25">
        <f>SUM(E13:E13)</f>
        <v>132000</v>
      </c>
      <c r="F14" s="26" t="s">
        <v>1151</v>
      </c>
      <c r="G14" s="27"/>
      <c r="H14" s="27"/>
      <c r="I14" s="28"/>
      <c r="K14" s="29"/>
    </row>
    <row r="15" spans="1:16" ht="63" customHeight="1" x14ac:dyDescent="0.25"/>
    <row r="16" spans="1:16" s="32" customFormat="1" ht="78.75" customHeight="1" x14ac:dyDescent="0.3">
      <c r="A16" s="301" t="s">
        <v>31</v>
      </c>
      <c r="B16" s="301"/>
      <c r="C16" s="301"/>
      <c r="D16" s="301"/>
      <c r="E16" s="30"/>
      <c r="F16" s="320" t="s">
        <v>32</v>
      </c>
      <c r="G16" s="320"/>
      <c r="H16" s="320"/>
      <c r="I16" s="31"/>
    </row>
    <row r="17" spans="1:8" s="32" customFormat="1" ht="20.25" x14ac:dyDescent="0.3">
      <c r="A17" s="33"/>
      <c r="B17" s="34"/>
      <c r="C17" s="35"/>
      <c r="D17" s="36"/>
      <c r="E17" s="37"/>
      <c r="F17" s="56"/>
      <c r="G17" s="38"/>
      <c r="H17" s="38"/>
    </row>
    <row r="18" spans="1:8" s="32" customFormat="1" ht="20.25" x14ac:dyDescent="0.3">
      <c r="A18" s="301" t="s">
        <v>33</v>
      </c>
      <c r="B18" s="301"/>
      <c r="C18" s="301"/>
      <c r="D18" s="301"/>
      <c r="E18" s="37"/>
      <c r="F18" s="321" t="s">
        <v>34</v>
      </c>
      <c r="G18" s="321"/>
      <c r="H18" s="321"/>
    </row>
    <row r="113" s="3" customFormat="1" x14ac:dyDescent="0.25"/>
    <row r="115" s="3" customFormat="1" x14ac:dyDescent="0.25"/>
  </sheetData>
  <mergeCells count="20">
    <mergeCell ref="A18:D18"/>
    <mergeCell ref="F18:H18"/>
    <mergeCell ref="N7:O7"/>
    <mergeCell ref="A9:I9"/>
    <mergeCell ref="J9:L9"/>
    <mergeCell ref="N9:O9"/>
    <mergeCell ref="A10:I10"/>
    <mergeCell ref="K10:M10"/>
    <mergeCell ref="O10:P10"/>
    <mergeCell ref="E11:F11"/>
    <mergeCell ref="E12:F12"/>
    <mergeCell ref="B14:D14"/>
    <mergeCell ref="A16:D16"/>
    <mergeCell ref="F16:H16"/>
    <mergeCell ref="G1:J1"/>
    <mergeCell ref="G3:H3"/>
    <mergeCell ref="G4:I4"/>
    <mergeCell ref="G5:I5"/>
    <mergeCell ref="A7:I7"/>
    <mergeCell ref="J7:L7"/>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P74"/>
  <sheetViews>
    <sheetView topLeftCell="B7" workbookViewId="0">
      <selection activeCell="C5" sqref="C5"/>
    </sheetView>
  </sheetViews>
  <sheetFormatPr defaultRowHeight="16.5" x14ac:dyDescent="0.25"/>
  <cols>
    <col min="1" max="1" width="5.5703125" style="1" hidden="1" customWidth="1"/>
    <col min="2" max="2" width="21.140625" style="1" customWidth="1"/>
    <col min="3" max="3" width="79.42578125" style="2" customWidth="1"/>
    <col min="4" max="4" width="16" style="3" customWidth="1"/>
    <col min="5" max="5" width="19.85546875" style="4" customWidth="1"/>
    <col min="6" max="6" width="48.140625" style="39" customWidth="1"/>
    <col min="7" max="7" width="20.85546875" style="3" customWidth="1"/>
    <col min="8" max="8" width="22.5703125" style="3" customWidth="1"/>
    <col min="9" max="9" width="28.42578125" style="3" customWidth="1"/>
    <col min="10" max="10" width="14.7109375" style="3" bestFit="1" customWidth="1"/>
    <col min="11" max="16384" width="9.140625" style="3"/>
  </cols>
  <sheetData>
    <row r="1" spans="1:16" s="42" customFormat="1" ht="27.75" customHeight="1" x14ac:dyDescent="0.25">
      <c r="A1" s="307" t="s">
        <v>126</v>
      </c>
      <c r="B1" s="307"/>
      <c r="C1" s="307"/>
      <c r="D1" s="307"/>
      <c r="E1" s="307"/>
      <c r="F1" s="307"/>
      <c r="G1" s="307"/>
      <c r="H1" s="307"/>
      <c r="I1" s="307"/>
      <c r="J1" s="301"/>
      <c r="K1" s="301"/>
      <c r="L1" s="301"/>
      <c r="M1" s="15"/>
      <c r="N1" s="301"/>
      <c r="O1" s="301"/>
    </row>
    <row r="2" spans="1:16" ht="14.25" customHeight="1" thickBot="1" x14ac:dyDescent="0.3">
      <c r="A2" s="302"/>
      <c r="B2" s="302"/>
      <c r="C2" s="302"/>
      <c r="D2" s="302"/>
      <c r="E2" s="302"/>
      <c r="F2" s="302"/>
      <c r="G2" s="302"/>
      <c r="H2" s="302"/>
      <c r="I2" s="302"/>
      <c r="K2" s="303"/>
      <c r="L2" s="303"/>
      <c r="M2" s="303"/>
      <c r="O2" s="304"/>
      <c r="P2" s="304"/>
    </row>
    <row r="3" spans="1:16" ht="122.25" customHeight="1" thickBot="1" x14ac:dyDescent="0.3">
      <c r="A3" s="18" t="s">
        <v>3</v>
      </c>
      <c r="B3" s="19" t="s">
        <v>4</v>
      </c>
      <c r="C3" s="20" t="s">
        <v>5</v>
      </c>
      <c r="D3" s="20" t="s">
        <v>6</v>
      </c>
      <c r="E3" s="305" t="s">
        <v>37</v>
      </c>
      <c r="F3" s="306"/>
      <c r="G3" s="21" t="s">
        <v>7</v>
      </c>
      <c r="H3" s="21" t="s">
        <v>8</v>
      </c>
      <c r="I3" s="22" t="s">
        <v>9</v>
      </c>
    </row>
    <row r="4" spans="1:16" ht="18.75" x14ac:dyDescent="0.25">
      <c r="A4" s="18">
        <v>1</v>
      </c>
      <c r="B4" s="43">
        <v>1</v>
      </c>
      <c r="C4" s="44">
        <v>2</v>
      </c>
      <c r="D4" s="135">
        <v>3</v>
      </c>
      <c r="E4" s="298">
        <v>4</v>
      </c>
      <c r="F4" s="298"/>
      <c r="G4" s="135">
        <v>5</v>
      </c>
      <c r="H4" s="135">
        <v>6</v>
      </c>
      <c r="I4" s="47">
        <v>7</v>
      </c>
    </row>
    <row r="5" spans="1:16" ht="150" x14ac:dyDescent="0.25">
      <c r="A5" s="48"/>
      <c r="B5" s="49" t="s">
        <v>134</v>
      </c>
      <c r="C5" s="157" t="s">
        <v>4305</v>
      </c>
      <c r="D5" s="51"/>
      <c r="E5" s="52">
        <v>15567107.810000001</v>
      </c>
      <c r="F5" s="53" t="s">
        <v>4306</v>
      </c>
      <c r="G5" s="53"/>
      <c r="H5" s="53" t="s">
        <v>369</v>
      </c>
      <c r="I5" s="55" t="s">
        <v>136</v>
      </c>
    </row>
    <row r="6" spans="1:16" ht="150" x14ac:dyDescent="0.25">
      <c r="A6" s="48"/>
      <c r="B6" s="49" t="s">
        <v>220</v>
      </c>
      <c r="C6" s="157" t="s">
        <v>4307</v>
      </c>
      <c r="D6" s="51"/>
      <c r="E6" s="52">
        <v>14401466.369999999</v>
      </c>
      <c r="F6" s="53" t="s">
        <v>4308</v>
      </c>
      <c r="G6" s="53"/>
      <c r="H6" s="53" t="s">
        <v>369</v>
      </c>
      <c r="I6" s="55" t="s">
        <v>136</v>
      </c>
    </row>
    <row r="7" spans="1:16" ht="150" x14ac:dyDescent="0.25">
      <c r="A7" s="48"/>
      <c r="B7" s="49" t="s">
        <v>223</v>
      </c>
      <c r="C7" s="157" t="s">
        <v>4309</v>
      </c>
      <c r="D7" s="51"/>
      <c r="E7" s="52">
        <v>191201.41</v>
      </c>
      <c r="F7" s="53" t="s">
        <v>4310</v>
      </c>
      <c r="G7" s="53"/>
      <c r="H7" s="53" t="s">
        <v>369</v>
      </c>
      <c r="I7" s="55" t="s">
        <v>136</v>
      </c>
    </row>
    <row r="8" spans="1:16" ht="150.75" thickBot="1" x14ac:dyDescent="0.3">
      <c r="A8" s="48"/>
      <c r="B8" s="49" t="s">
        <v>537</v>
      </c>
      <c r="C8" s="157" t="s">
        <v>4311</v>
      </c>
      <c r="D8" s="51"/>
      <c r="E8" s="52">
        <v>493586.67</v>
      </c>
      <c r="F8" s="53" t="s">
        <v>4312</v>
      </c>
      <c r="G8" s="53"/>
      <c r="H8" s="53" t="s">
        <v>369</v>
      </c>
      <c r="I8" s="55" t="s">
        <v>136</v>
      </c>
    </row>
    <row r="9" spans="1:16" s="24" customFormat="1" ht="76.5" customHeight="1" thickBot="1" x14ac:dyDescent="0.3">
      <c r="B9" s="299" t="s">
        <v>30</v>
      </c>
      <c r="C9" s="300"/>
      <c r="D9" s="300"/>
      <c r="E9" s="25">
        <f>SUM(E5:E8)</f>
        <v>30653362.260000002</v>
      </c>
      <c r="F9" s="26" t="s">
        <v>4313</v>
      </c>
      <c r="G9" s="137"/>
      <c r="H9" s="137"/>
      <c r="I9" s="28"/>
      <c r="K9" s="29"/>
    </row>
    <row r="72" spans="3:16" s="1" customFormat="1" ht="96" customHeight="1" x14ac:dyDescent="0.25">
      <c r="C72" s="2"/>
      <c r="D72" s="3"/>
      <c r="E72" s="4"/>
      <c r="F72" s="39"/>
      <c r="G72" s="3"/>
      <c r="H72" s="3"/>
      <c r="I72" s="3"/>
      <c r="J72" s="3"/>
      <c r="K72" s="3"/>
      <c r="L72" s="3"/>
      <c r="M72" s="3"/>
      <c r="N72" s="3"/>
      <c r="O72" s="3"/>
      <c r="P72" s="3"/>
    </row>
    <row r="74" spans="3:16" s="1" customFormat="1" ht="98.25" customHeight="1" x14ac:dyDescent="0.25">
      <c r="C74" s="2"/>
      <c r="D74" s="3"/>
      <c r="E74" s="4"/>
      <c r="F74" s="39"/>
      <c r="G74" s="3"/>
      <c r="H74" s="3"/>
      <c r="I74" s="3"/>
      <c r="J74" s="3"/>
      <c r="K74" s="3"/>
      <c r="L74" s="3"/>
      <c r="M74" s="3"/>
      <c r="N74" s="3"/>
      <c r="O74" s="3"/>
      <c r="P74" s="3"/>
    </row>
  </sheetData>
  <mergeCells count="9">
    <mergeCell ref="N1:O1"/>
    <mergeCell ref="A2:I2"/>
    <mergeCell ref="K2:M2"/>
    <mergeCell ref="O2:P2"/>
    <mergeCell ref="B9:D9"/>
    <mergeCell ref="E3:F3"/>
    <mergeCell ref="E4:F4"/>
    <mergeCell ref="A1:I1"/>
    <mergeCell ref="J1:L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P160"/>
  <sheetViews>
    <sheetView topLeftCell="B1" workbookViewId="0">
      <selection activeCell="B1" sqref="A1:XFD160"/>
    </sheetView>
  </sheetViews>
  <sheetFormatPr defaultRowHeight="16.5" x14ac:dyDescent="0.25"/>
  <cols>
    <col min="1" max="1" width="5.5703125" style="1" hidden="1" customWidth="1"/>
    <col min="2" max="2" width="21.140625" style="1" customWidth="1"/>
    <col min="3" max="3" width="79.42578125" style="2" customWidth="1"/>
    <col min="4" max="4" width="15.7109375" style="3" customWidth="1"/>
    <col min="5" max="5" width="23.42578125" style="4" customWidth="1"/>
    <col min="6" max="6" width="41.140625" style="39" customWidth="1"/>
    <col min="7" max="7" width="20.85546875" style="3" customWidth="1"/>
    <col min="8" max="8" width="22.5703125" style="3" customWidth="1"/>
    <col min="9" max="9" width="26" style="3" customWidth="1"/>
    <col min="10" max="10" width="14.7109375" style="3" bestFit="1" customWidth="1"/>
    <col min="11" max="16384" width="9.140625" style="3"/>
  </cols>
  <sheetData>
    <row r="1" spans="1:16" s="42" customFormat="1" ht="27.75" customHeight="1" x14ac:dyDescent="0.25">
      <c r="A1" s="307" t="s">
        <v>138</v>
      </c>
      <c r="B1" s="307"/>
      <c r="C1" s="307"/>
      <c r="D1" s="307"/>
      <c r="E1" s="307"/>
      <c r="F1" s="307"/>
      <c r="G1" s="307"/>
      <c r="H1" s="307"/>
      <c r="I1" s="307"/>
      <c r="J1" s="301"/>
      <c r="K1" s="301"/>
      <c r="L1" s="301"/>
      <c r="M1" s="15"/>
      <c r="N1" s="301"/>
      <c r="O1" s="301"/>
    </row>
    <row r="2" spans="1:16" ht="15" customHeight="1" thickBot="1" x14ac:dyDescent="0.3">
      <c r="A2" s="302"/>
      <c r="B2" s="302"/>
      <c r="C2" s="302"/>
      <c r="D2" s="302"/>
      <c r="E2" s="302"/>
      <c r="F2" s="302"/>
      <c r="G2" s="302"/>
      <c r="H2" s="302"/>
      <c r="I2" s="302"/>
      <c r="K2" s="303"/>
      <c r="L2" s="303"/>
      <c r="M2" s="303"/>
      <c r="O2" s="304"/>
      <c r="P2" s="304"/>
    </row>
    <row r="3" spans="1:16" ht="122.25" customHeight="1" thickBot="1" x14ac:dyDescent="0.3">
      <c r="A3" s="18" t="s">
        <v>3</v>
      </c>
      <c r="B3" s="19" t="s">
        <v>4</v>
      </c>
      <c r="C3" s="20" t="s">
        <v>5</v>
      </c>
      <c r="D3" s="20" t="s">
        <v>6</v>
      </c>
      <c r="E3" s="305" t="s">
        <v>37</v>
      </c>
      <c r="F3" s="306"/>
      <c r="G3" s="21" t="s">
        <v>7</v>
      </c>
      <c r="H3" s="21" t="s">
        <v>8</v>
      </c>
      <c r="I3" s="22" t="s">
        <v>9</v>
      </c>
    </row>
    <row r="4" spans="1:16" ht="18.75" x14ac:dyDescent="0.25">
      <c r="A4" s="18">
        <v>1</v>
      </c>
      <c r="B4" s="43">
        <v>1</v>
      </c>
      <c r="C4" s="44">
        <v>2</v>
      </c>
      <c r="D4" s="135">
        <v>3</v>
      </c>
      <c r="E4" s="298">
        <v>4</v>
      </c>
      <c r="F4" s="298"/>
      <c r="G4" s="135">
        <v>5</v>
      </c>
      <c r="H4" s="135">
        <v>6</v>
      </c>
      <c r="I4" s="47">
        <v>7</v>
      </c>
    </row>
    <row r="5" spans="1:16" ht="96" customHeight="1" x14ac:dyDescent="0.25">
      <c r="A5" s="48"/>
      <c r="B5" s="49" t="s">
        <v>540</v>
      </c>
      <c r="C5" s="50" t="s">
        <v>1153</v>
      </c>
      <c r="D5" s="51"/>
      <c r="E5" s="52">
        <v>5000.0039999999954</v>
      </c>
      <c r="F5" s="53" t="s">
        <v>541</v>
      </c>
      <c r="G5" s="77" t="s">
        <v>1154</v>
      </c>
      <c r="H5" s="53" t="s">
        <v>141</v>
      </c>
      <c r="I5" s="54"/>
    </row>
    <row r="6" spans="1:16" ht="131.25" x14ac:dyDescent="0.25">
      <c r="A6" s="48"/>
      <c r="B6" s="49" t="s">
        <v>139</v>
      </c>
      <c r="C6" s="50" t="s">
        <v>1155</v>
      </c>
      <c r="D6" s="51"/>
      <c r="E6" s="52">
        <v>351600</v>
      </c>
      <c r="F6" s="53" t="s">
        <v>140</v>
      </c>
      <c r="G6" s="77" t="s">
        <v>1154</v>
      </c>
      <c r="H6" s="53" t="s">
        <v>141</v>
      </c>
      <c r="I6" s="54"/>
    </row>
    <row r="7" spans="1:16" s="39" customFormat="1" ht="76.5" customHeight="1" x14ac:dyDescent="0.25">
      <c r="A7" s="48"/>
      <c r="B7" s="49" t="s">
        <v>1156</v>
      </c>
      <c r="C7" s="74" t="s">
        <v>1157</v>
      </c>
      <c r="D7" s="75"/>
      <c r="E7" s="76">
        <v>1848000</v>
      </c>
      <c r="F7" s="77" t="s">
        <v>143</v>
      </c>
      <c r="G7" s="77" t="s">
        <v>1154</v>
      </c>
      <c r="H7" s="77" t="s">
        <v>144</v>
      </c>
      <c r="I7" s="89"/>
    </row>
    <row r="8" spans="1:16" ht="71.25" customHeight="1" x14ac:dyDescent="0.25">
      <c r="A8" s="48"/>
      <c r="B8" s="49" t="s">
        <v>145</v>
      </c>
      <c r="C8" s="50" t="s">
        <v>1158</v>
      </c>
      <c r="D8" s="51"/>
      <c r="E8" s="52">
        <v>477000</v>
      </c>
      <c r="F8" s="53" t="s">
        <v>146</v>
      </c>
      <c r="G8" s="77" t="s">
        <v>1154</v>
      </c>
      <c r="H8" s="53" t="s">
        <v>147</v>
      </c>
      <c r="I8" s="54"/>
    </row>
    <row r="9" spans="1:16" ht="131.25" x14ac:dyDescent="0.25">
      <c r="A9" s="48"/>
      <c r="B9" s="49" t="s">
        <v>145</v>
      </c>
      <c r="C9" s="50" t="s">
        <v>1159</v>
      </c>
      <c r="D9" s="51"/>
      <c r="E9" s="52">
        <v>5290800</v>
      </c>
      <c r="F9" s="53" t="s">
        <v>148</v>
      </c>
      <c r="G9" s="77" t="s">
        <v>1154</v>
      </c>
      <c r="H9" s="53" t="s">
        <v>149</v>
      </c>
      <c r="I9" s="54"/>
    </row>
    <row r="10" spans="1:16" ht="100.5" customHeight="1" x14ac:dyDescent="0.25">
      <c r="A10" s="48"/>
      <c r="B10" s="49" t="s">
        <v>145</v>
      </c>
      <c r="C10" s="50" t="s">
        <v>1160</v>
      </c>
      <c r="D10" s="51"/>
      <c r="E10" s="52">
        <v>141000</v>
      </c>
      <c r="F10" s="53" t="s">
        <v>150</v>
      </c>
      <c r="G10" s="77" t="s">
        <v>1154</v>
      </c>
      <c r="H10" s="53" t="s">
        <v>151</v>
      </c>
      <c r="I10" s="54"/>
    </row>
    <row r="11" spans="1:16" ht="81" customHeight="1" x14ac:dyDescent="0.25">
      <c r="A11" s="48"/>
      <c r="B11" s="49" t="s">
        <v>152</v>
      </c>
      <c r="C11" s="50" t="s">
        <v>1161</v>
      </c>
      <c r="D11" s="51"/>
      <c r="E11" s="52">
        <v>179400</v>
      </c>
      <c r="F11" s="53" t="s">
        <v>153</v>
      </c>
      <c r="G11" s="77" t="s">
        <v>1154</v>
      </c>
      <c r="H11" s="53" t="s">
        <v>154</v>
      </c>
      <c r="I11" s="54"/>
    </row>
    <row r="12" spans="1:16" ht="94.5" customHeight="1" x14ac:dyDescent="0.25">
      <c r="A12" s="48"/>
      <c r="B12" s="49" t="s">
        <v>155</v>
      </c>
      <c r="C12" s="50" t="s">
        <v>1162</v>
      </c>
      <c r="D12" s="51"/>
      <c r="E12" s="52">
        <v>199200</v>
      </c>
      <c r="F12" s="53" t="s">
        <v>156</v>
      </c>
      <c r="G12" s="77" t="s">
        <v>1154</v>
      </c>
      <c r="H12" s="53" t="s">
        <v>141</v>
      </c>
      <c r="I12" s="54"/>
    </row>
    <row r="13" spans="1:16" ht="87" customHeight="1" x14ac:dyDescent="0.25">
      <c r="A13" s="48"/>
      <c r="B13" s="49" t="s">
        <v>1163</v>
      </c>
      <c r="C13" s="50" t="s">
        <v>1164</v>
      </c>
      <c r="D13" s="51"/>
      <c r="E13" s="52">
        <v>51600</v>
      </c>
      <c r="F13" s="53" t="s">
        <v>1165</v>
      </c>
      <c r="G13" s="77" t="s">
        <v>1154</v>
      </c>
      <c r="H13" s="53" t="s">
        <v>141</v>
      </c>
      <c r="I13" s="54"/>
    </row>
    <row r="14" spans="1:16" ht="86.25" customHeight="1" x14ac:dyDescent="0.25">
      <c r="A14" s="48"/>
      <c r="B14" s="49" t="s">
        <v>1166</v>
      </c>
      <c r="C14" s="50" t="s">
        <v>1167</v>
      </c>
      <c r="D14" s="51"/>
      <c r="E14" s="52">
        <v>244800</v>
      </c>
      <c r="F14" s="53" t="s">
        <v>1168</v>
      </c>
      <c r="G14" s="77" t="s">
        <v>1154</v>
      </c>
      <c r="H14" s="53" t="s">
        <v>141</v>
      </c>
      <c r="I14" s="54"/>
    </row>
    <row r="15" spans="1:16" ht="75.75" customHeight="1" x14ac:dyDescent="0.25">
      <c r="A15" s="48"/>
      <c r="B15" s="49" t="s">
        <v>1169</v>
      </c>
      <c r="C15" s="50" t="s">
        <v>1170</v>
      </c>
      <c r="D15" s="51"/>
      <c r="E15" s="52">
        <v>778608</v>
      </c>
      <c r="F15" s="53" t="s">
        <v>1171</v>
      </c>
      <c r="G15" s="77" t="s">
        <v>1154</v>
      </c>
      <c r="H15" s="53" t="s">
        <v>141</v>
      </c>
      <c r="I15" s="54"/>
    </row>
    <row r="16" spans="1:16" ht="87" customHeight="1" x14ac:dyDescent="0.25">
      <c r="A16" s="48"/>
      <c r="B16" s="49" t="s">
        <v>1172</v>
      </c>
      <c r="C16" s="50" t="s">
        <v>1173</v>
      </c>
      <c r="D16" s="51"/>
      <c r="E16" s="52">
        <v>22800</v>
      </c>
      <c r="F16" s="53" t="s">
        <v>1174</v>
      </c>
      <c r="G16" s="77" t="s">
        <v>1154</v>
      </c>
      <c r="H16" s="53" t="s">
        <v>141</v>
      </c>
      <c r="I16" s="54"/>
    </row>
    <row r="17" spans="1:9" ht="87.75" customHeight="1" x14ac:dyDescent="0.25">
      <c r="A17" s="48"/>
      <c r="B17" s="49" t="s">
        <v>1169</v>
      </c>
      <c r="C17" s="50" t="s">
        <v>1175</v>
      </c>
      <c r="D17" s="51"/>
      <c r="E17" s="52">
        <v>1008120</v>
      </c>
      <c r="F17" s="53" t="s">
        <v>1176</v>
      </c>
      <c r="G17" s="77" t="s">
        <v>1154</v>
      </c>
      <c r="H17" s="53" t="s">
        <v>141</v>
      </c>
      <c r="I17" s="54"/>
    </row>
    <row r="18" spans="1:9" ht="89.25" customHeight="1" x14ac:dyDescent="0.25">
      <c r="A18" s="48"/>
      <c r="B18" s="49" t="s">
        <v>1177</v>
      </c>
      <c r="C18" s="50" t="s">
        <v>1178</v>
      </c>
      <c r="D18" s="51"/>
      <c r="E18" s="52">
        <v>499200</v>
      </c>
      <c r="F18" s="53" t="s">
        <v>1179</v>
      </c>
      <c r="G18" s="77" t="s">
        <v>1154</v>
      </c>
      <c r="H18" s="53" t="s">
        <v>141</v>
      </c>
      <c r="I18" s="54"/>
    </row>
    <row r="19" spans="1:9" ht="97.5" customHeight="1" x14ac:dyDescent="0.25">
      <c r="A19" s="48"/>
      <c r="B19" s="49" t="s">
        <v>45</v>
      </c>
      <c r="C19" s="50" t="s">
        <v>1180</v>
      </c>
      <c r="D19" s="51"/>
      <c r="E19" s="52">
        <v>570000</v>
      </c>
      <c r="F19" s="53" t="s">
        <v>1181</v>
      </c>
      <c r="G19" s="77" t="s">
        <v>1154</v>
      </c>
      <c r="H19" s="53" t="s">
        <v>141</v>
      </c>
      <c r="I19" s="54"/>
    </row>
    <row r="20" spans="1:9" ht="83.25" customHeight="1" x14ac:dyDescent="0.25">
      <c r="A20" s="48"/>
      <c r="B20" s="49" t="s">
        <v>1182</v>
      </c>
      <c r="C20" s="50" t="s">
        <v>1183</v>
      </c>
      <c r="D20" s="51"/>
      <c r="E20" s="52">
        <v>25200</v>
      </c>
      <c r="F20" s="53" t="s">
        <v>1184</v>
      </c>
      <c r="G20" s="77" t="s">
        <v>1154</v>
      </c>
      <c r="H20" s="53" t="s">
        <v>141</v>
      </c>
      <c r="I20" s="54"/>
    </row>
    <row r="21" spans="1:9" ht="100.5" customHeight="1" x14ac:dyDescent="0.25">
      <c r="A21" s="48"/>
      <c r="B21" s="49" t="s">
        <v>45</v>
      </c>
      <c r="C21" s="50" t="s">
        <v>1185</v>
      </c>
      <c r="D21" s="51"/>
      <c r="E21" s="52">
        <v>144000</v>
      </c>
      <c r="F21" s="53" t="s">
        <v>1186</v>
      </c>
      <c r="G21" s="77" t="s">
        <v>1154</v>
      </c>
      <c r="H21" s="53" t="s">
        <v>141</v>
      </c>
      <c r="I21" s="54"/>
    </row>
    <row r="22" spans="1:9" ht="96" customHeight="1" x14ac:dyDescent="0.25">
      <c r="A22" s="48"/>
      <c r="B22" s="49" t="s">
        <v>10</v>
      </c>
      <c r="C22" s="50" t="s">
        <v>1187</v>
      </c>
      <c r="D22" s="51"/>
      <c r="E22" s="52">
        <v>2338800</v>
      </c>
      <c r="F22" s="53" t="s">
        <v>1188</v>
      </c>
      <c r="G22" s="77" t="s">
        <v>1154</v>
      </c>
      <c r="H22" s="53" t="s">
        <v>141</v>
      </c>
      <c r="I22" s="54"/>
    </row>
    <row r="23" spans="1:9" ht="103.5" customHeight="1" x14ac:dyDescent="0.25">
      <c r="A23" s="48"/>
      <c r="B23" s="49" t="s">
        <v>1189</v>
      </c>
      <c r="C23" s="50" t="s">
        <v>1190</v>
      </c>
      <c r="D23" s="51"/>
      <c r="E23" s="52">
        <v>948000</v>
      </c>
      <c r="F23" s="53" t="s">
        <v>1191</v>
      </c>
      <c r="G23" s="77" t="s">
        <v>1154</v>
      </c>
      <c r="H23" s="53" t="s">
        <v>141</v>
      </c>
      <c r="I23" s="54"/>
    </row>
    <row r="24" spans="1:9" ht="127.5" customHeight="1" x14ac:dyDescent="0.25">
      <c r="A24" s="48"/>
      <c r="B24" s="49" t="s">
        <v>1189</v>
      </c>
      <c r="C24" s="50" t="s">
        <v>1192</v>
      </c>
      <c r="D24" s="51"/>
      <c r="E24" s="52">
        <v>2661996</v>
      </c>
      <c r="F24" s="53" t="s">
        <v>1193</v>
      </c>
      <c r="G24" s="77" t="s">
        <v>1154</v>
      </c>
      <c r="H24" s="53" t="s">
        <v>141</v>
      </c>
      <c r="I24" s="54"/>
    </row>
    <row r="25" spans="1:9" ht="102" customHeight="1" x14ac:dyDescent="0.25">
      <c r="A25" s="48"/>
      <c r="B25" s="49" t="s">
        <v>1194</v>
      </c>
      <c r="C25" s="50" t="s">
        <v>1195</v>
      </c>
      <c r="D25" s="51"/>
      <c r="E25" s="52">
        <v>1700040</v>
      </c>
      <c r="F25" s="53" t="s">
        <v>1196</v>
      </c>
      <c r="G25" s="77" t="s">
        <v>1154</v>
      </c>
      <c r="H25" s="53" t="s">
        <v>144</v>
      </c>
      <c r="I25" s="54"/>
    </row>
    <row r="26" spans="1:9" ht="103.5" customHeight="1" x14ac:dyDescent="0.25">
      <c r="A26" s="48"/>
      <c r="B26" s="49" t="s">
        <v>58</v>
      </c>
      <c r="C26" s="50" t="s">
        <v>1197</v>
      </c>
      <c r="D26" s="51"/>
      <c r="E26" s="52">
        <v>60000</v>
      </c>
      <c r="F26" s="53" t="s">
        <v>549</v>
      </c>
      <c r="G26" s="77" t="s">
        <v>1154</v>
      </c>
      <c r="H26" s="53" t="s">
        <v>141</v>
      </c>
      <c r="I26" s="54"/>
    </row>
    <row r="27" spans="1:9" ht="90.75" customHeight="1" x14ac:dyDescent="0.25">
      <c r="A27" s="48"/>
      <c r="B27" s="49" t="s">
        <v>10</v>
      </c>
      <c r="C27" s="50" t="s">
        <v>1198</v>
      </c>
      <c r="D27" s="51"/>
      <c r="E27" s="52">
        <v>450840</v>
      </c>
      <c r="F27" s="53" t="s">
        <v>1199</v>
      </c>
      <c r="G27" s="77" t="s">
        <v>1154</v>
      </c>
      <c r="H27" s="53" t="s">
        <v>141</v>
      </c>
      <c r="I27" s="54"/>
    </row>
    <row r="28" spans="1:9" ht="102.75" customHeight="1" x14ac:dyDescent="0.25">
      <c r="A28" s="48"/>
      <c r="B28" s="49" t="s">
        <v>1200</v>
      </c>
      <c r="C28" s="50" t="s">
        <v>1201</v>
      </c>
      <c r="D28" s="51"/>
      <c r="E28" s="52">
        <v>59999.999999999964</v>
      </c>
      <c r="F28" s="53" t="s">
        <v>1202</v>
      </c>
      <c r="G28" s="77" t="s">
        <v>1154</v>
      </c>
      <c r="H28" s="53" t="s">
        <v>141</v>
      </c>
      <c r="I28" s="54"/>
    </row>
    <row r="29" spans="1:9" ht="108" customHeight="1" x14ac:dyDescent="0.25">
      <c r="A29" s="48"/>
      <c r="B29" s="49" t="s">
        <v>1203</v>
      </c>
      <c r="C29" s="50" t="s">
        <v>1204</v>
      </c>
      <c r="D29" s="51"/>
      <c r="E29" s="52">
        <v>893604</v>
      </c>
      <c r="F29" s="53" t="s">
        <v>1205</v>
      </c>
      <c r="G29" s="77" t="s">
        <v>1154</v>
      </c>
      <c r="H29" s="53" t="s">
        <v>141</v>
      </c>
      <c r="I29" s="54"/>
    </row>
    <row r="30" spans="1:9" ht="108" customHeight="1" x14ac:dyDescent="0.25">
      <c r="A30" s="48"/>
      <c r="B30" s="49" t="s">
        <v>1206</v>
      </c>
      <c r="C30" s="50" t="s">
        <v>1207</v>
      </c>
      <c r="D30" s="51"/>
      <c r="E30" s="52">
        <v>1838604</v>
      </c>
      <c r="F30" s="53" t="s">
        <v>1208</v>
      </c>
      <c r="G30" s="77" t="s">
        <v>1154</v>
      </c>
      <c r="H30" s="53" t="s">
        <v>141</v>
      </c>
      <c r="I30" s="54"/>
    </row>
    <row r="31" spans="1:9" ht="107.25" customHeight="1" x14ac:dyDescent="0.25">
      <c r="A31" s="48"/>
      <c r="B31" s="49" t="s">
        <v>1209</v>
      </c>
      <c r="C31" s="50" t="s">
        <v>1210</v>
      </c>
      <c r="D31" s="51"/>
      <c r="E31" s="52">
        <v>165600</v>
      </c>
      <c r="F31" s="53" t="s">
        <v>1211</v>
      </c>
      <c r="G31" s="77" t="s">
        <v>1154</v>
      </c>
      <c r="H31" s="53" t="s">
        <v>141</v>
      </c>
      <c r="I31" s="54"/>
    </row>
    <row r="32" spans="1:9" ht="120" customHeight="1" x14ac:dyDescent="0.25">
      <c r="A32" s="48"/>
      <c r="B32" s="49" t="s">
        <v>1212</v>
      </c>
      <c r="C32" s="50" t="s">
        <v>1213</v>
      </c>
      <c r="D32" s="51"/>
      <c r="E32" s="52">
        <v>634800</v>
      </c>
      <c r="F32" s="53" t="s">
        <v>1214</v>
      </c>
      <c r="G32" s="77" t="s">
        <v>1154</v>
      </c>
      <c r="H32" s="53" t="s">
        <v>141</v>
      </c>
      <c r="I32" s="54"/>
    </row>
    <row r="33" spans="1:9" ht="107.25" customHeight="1" x14ac:dyDescent="0.25">
      <c r="A33" s="48"/>
      <c r="B33" s="49" t="s">
        <v>1209</v>
      </c>
      <c r="C33" s="50" t="s">
        <v>1215</v>
      </c>
      <c r="D33" s="51"/>
      <c r="E33" s="52">
        <v>14400</v>
      </c>
      <c r="F33" s="53" t="s">
        <v>547</v>
      </c>
      <c r="G33" s="77" t="s">
        <v>1154</v>
      </c>
      <c r="H33" s="53" t="s">
        <v>141</v>
      </c>
      <c r="I33" s="54"/>
    </row>
    <row r="34" spans="1:9" ht="93" customHeight="1" x14ac:dyDescent="0.25">
      <c r="A34" s="48"/>
      <c r="B34" s="49" t="s">
        <v>761</v>
      </c>
      <c r="C34" s="50" t="s">
        <v>1216</v>
      </c>
      <c r="D34" s="51"/>
      <c r="E34" s="52">
        <v>600000</v>
      </c>
      <c r="F34" s="53" t="s">
        <v>1217</v>
      </c>
      <c r="G34" s="77" t="s">
        <v>1154</v>
      </c>
      <c r="H34" s="53" t="s">
        <v>141</v>
      </c>
      <c r="I34" s="54"/>
    </row>
    <row r="35" spans="1:9" ht="100.5" customHeight="1" x14ac:dyDescent="0.25">
      <c r="A35" s="48"/>
      <c r="B35" s="49" t="s">
        <v>1206</v>
      </c>
      <c r="C35" s="50" t="s">
        <v>1218</v>
      </c>
      <c r="D35" s="51"/>
      <c r="E35" s="52">
        <v>1140000</v>
      </c>
      <c r="F35" s="53" t="s">
        <v>1219</v>
      </c>
      <c r="G35" s="77" t="s">
        <v>1154</v>
      </c>
      <c r="H35" s="53" t="s">
        <v>141</v>
      </c>
      <c r="I35" s="54"/>
    </row>
    <row r="36" spans="1:9" ht="98.25" customHeight="1" x14ac:dyDescent="0.25">
      <c r="A36" s="48"/>
      <c r="B36" s="49" t="s">
        <v>28</v>
      </c>
      <c r="C36" s="50" t="s">
        <v>157</v>
      </c>
      <c r="D36" s="51"/>
      <c r="E36" s="52">
        <v>3757200</v>
      </c>
      <c r="F36" s="53" t="s">
        <v>158</v>
      </c>
      <c r="G36" s="77" t="s">
        <v>1154</v>
      </c>
      <c r="H36" s="53" t="s">
        <v>141</v>
      </c>
      <c r="I36" s="54"/>
    </row>
    <row r="37" spans="1:9" ht="90.75" customHeight="1" x14ac:dyDescent="0.25">
      <c r="A37" s="48"/>
      <c r="B37" s="49" t="s">
        <v>983</v>
      </c>
      <c r="C37" s="50" t="s">
        <v>1220</v>
      </c>
      <c r="D37" s="51"/>
      <c r="E37" s="52">
        <v>94800</v>
      </c>
      <c r="F37" s="53" t="s">
        <v>1221</v>
      </c>
      <c r="G37" s="77" t="s">
        <v>1154</v>
      </c>
      <c r="H37" s="53" t="s">
        <v>141</v>
      </c>
      <c r="I37" s="54"/>
    </row>
    <row r="38" spans="1:9" ht="114" customHeight="1" x14ac:dyDescent="0.25">
      <c r="A38" s="48"/>
      <c r="B38" s="49" t="s">
        <v>1222</v>
      </c>
      <c r="C38" s="50" t="s">
        <v>1223</v>
      </c>
      <c r="D38" s="51"/>
      <c r="E38" s="52">
        <v>54000</v>
      </c>
      <c r="F38" s="53" t="s">
        <v>1224</v>
      </c>
      <c r="G38" s="77" t="s">
        <v>1154</v>
      </c>
      <c r="H38" s="53" t="s">
        <v>141</v>
      </c>
      <c r="I38" s="54"/>
    </row>
    <row r="39" spans="1:9" ht="121.5" customHeight="1" x14ac:dyDescent="0.25">
      <c r="A39" s="48"/>
      <c r="B39" s="49" t="s">
        <v>1225</v>
      </c>
      <c r="C39" s="50" t="s">
        <v>1226</v>
      </c>
      <c r="D39" s="51"/>
      <c r="E39" s="52">
        <v>64800</v>
      </c>
      <c r="F39" s="53" t="s">
        <v>1227</v>
      </c>
      <c r="G39" s="77" t="s">
        <v>1154</v>
      </c>
      <c r="H39" s="53" t="s">
        <v>141</v>
      </c>
      <c r="I39" s="54"/>
    </row>
    <row r="40" spans="1:9" ht="129" customHeight="1" x14ac:dyDescent="0.25">
      <c r="A40" s="48"/>
      <c r="B40" s="49" t="s">
        <v>1228</v>
      </c>
      <c r="C40" s="50" t="s">
        <v>1229</v>
      </c>
      <c r="D40" s="51"/>
      <c r="E40" s="52">
        <v>156000</v>
      </c>
      <c r="F40" s="53" t="s">
        <v>1230</v>
      </c>
      <c r="G40" s="77" t="s">
        <v>1154</v>
      </c>
      <c r="H40" s="53" t="s">
        <v>141</v>
      </c>
      <c r="I40" s="54"/>
    </row>
    <row r="41" spans="1:9" ht="117" customHeight="1" x14ac:dyDescent="0.25">
      <c r="A41" s="48"/>
      <c r="B41" s="49" t="s">
        <v>1228</v>
      </c>
      <c r="C41" s="50" t="s">
        <v>1231</v>
      </c>
      <c r="D41" s="51"/>
      <c r="E41" s="52">
        <v>114000</v>
      </c>
      <c r="F41" s="53" t="s">
        <v>1232</v>
      </c>
      <c r="G41" s="77" t="s">
        <v>1154</v>
      </c>
      <c r="H41" s="53" t="s">
        <v>141</v>
      </c>
      <c r="I41" s="54"/>
    </row>
    <row r="42" spans="1:9" ht="91.5" customHeight="1" x14ac:dyDescent="0.25">
      <c r="A42" s="48"/>
      <c r="B42" s="49" t="s">
        <v>1222</v>
      </c>
      <c r="C42" s="50" t="s">
        <v>1233</v>
      </c>
      <c r="D42" s="51"/>
      <c r="E42" s="52">
        <v>100000.00079999999</v>
      </c>
      <c r="F42" s="53" t="s">
        <v>1234</v>
      </c>
      <c r="G42" s="77" t="s">
        <v>1154</v>
      </c>
      <c r="H42" s="53" t="s">
        <v>453</v>
      </c>
      <c r="I42" s="54"/>
    </row>
    <row r="43" spans="1:9" ht="110.25" customHeight="1" x14ac:dyDescent="0.25">
      <c r="A43" s="48"/>
      <c r="B43" s="49" t="s">
        <v>1222</v>
      </c>
      <c r="C43" s="50" t="s">
        <v>1235</v>
      </c>
      <c r="D43" s="51"/>
      <c r="E43" s="52">
        <v>150000</v>
      </c>
      <c r="F43" s="53" t="s">
        <v>1236</v>
      </c>
      <c r="G43" s="77" t="s">
        <v>1154</v>
      </c>
      <c r="H43" s="53" t="s">
        <v>453</v>
      </c>
      <c r="I43" s="54"/>
    </row>
    <row r="44" spans="1:9" ht="117" customHeight="1" x14ac:dyDescent="0.25">
      <c r="A44" s="48"/>
      <c r="B44" s="49" t="s">
        <v>766</v>
      </c>
      <c r="C44" s="50" t="s">
        <v>1237</v>
      </c>
      <c r="D44" s="51"/>
      <c r="E44" s="52">
        <v>1885680</v>
      </c>
      <c r="F44" s="53" t="s">
        <v>1238</v>
      </c>
      <c r="G44" s="77" t="s">
        <v>1154</v>
      </c>
      <c r="H44" s="53" t="s">
        <v>141</v>
      </c>
      <c r="I44" s="54"/>
    </row>
    <row r="45" spans="1:9" ht="100.5" customHeight="1" x14ac:dyDescent="0.25">
      <c r="A45" s="48"/>
      <c r="B45" s="49" t="s">
        <v>766</v>
      </c>
      <c r="C45" s="50" t="s">
        <v>1239</v>
      </c>
      <c r="D45" s="51"/>
      <c r="E45" s="52">
        <v>902400</v>
      </c>
      <c r="F45" s="53" t="s">
        <v>1240</v>
      </c>
      <c r="G45" s="77" t="s">
        <v>1154</v>
      </c>
      <c r="H45" s="53" t="s">
        <v>141</v>
      </c>
      <c r="I45" s="54"/>
    </row>
    <row r="46" spans="1:9" ht="90" customHeight="1" x14ac:dyDescent="0.25">
      <c r="A46" s="48"/>
      <c r="B46" s="49" t="s">
        <v>1241</v>
      </c>
      <c r="C46" s="50" t="s">
        <v>1242</v>
      </c>
      <c r="D46" s="51"/>
      <c r="E46" s="52">
        <v>540000</v>
      </c>
      <c r="F46" s="53" t="s">
        <v>1243</v>
      </c>
      <c r="G46" s="77" t="s">
        <v>1154</v>
      </c>
      <c r="H46" s="53" t="s">
        <v>141</v>
      </c>
      <c r="I46" s="54"/>
    </row>
    <row r="47" spans="1:9" ht="114" customHeight="1" x14ac:dyDescent="0.25">
      <c r="A47" s="48"/>
      <c r="B47" s="49" t="s">
        <v>766</v>
      </c>
      <c r="C47" s="50" t="s">
        <v>1244</v>
      </c>
      <c r="D47" s="51"/>
      <c r="E47" s="52">
        <v>1800000</v>
      </c>
      <c r="F47" s="53" t="s">
        <v>1245</v>
      </c>
      <c r="G47" s="77" t="s">
        <v>1154</v>
      </c>
      <c r="H47" s="53" t="s">
        <v>141</v>
      </c>
      <c r="I47" s="54"/>
    </row>
    <row r="48" spans="1:9" ht="107.25" customHeight="1" x14ac:dyDescent="0.25">
      <c r="A48" s="48"/>
      <c r="B48" s="49" t="s">
        <v>766</v>
      </c>
      <c r="C48" s="50" t="s">
        <v>1246</v>
      </c>
      <c r="D48" s="51"/>
      <c r="E48" s="52">
        <v>960000</v>
      </c>
      <c r="F48" s="53" t="s">
        <v>1247</v>
      </c>
      <c r="G48" s="77" t="s">
        <v>1154</v>
      </c>
      <c r="H48" s="53" t="s">
        <v>1248</v>
      </c>
      <c r="I48" s="54"/>
    </row>
    <row r="49" spans="1:9" ht="96" customHeight="1" x14ac:dyDescent="0.25">
      <c r="A49" s="48"/>
      <c r="B49" s="49" t="s">
        <v>130</v>
      </c>
      <c r="C49" s="50" t="s">
        <v>1249</v>
      </c>
      <c r="D49" s="51"/>
      <c r="E49" s="52">
        <v>427800</v>
      </c>
      <c r="F49" s="53" t="s">
        <v>1250</v>
      </c>
      <c r="G49" s="77" t="s">
        <v>1154</v>
      </c>
      <c r="H49" s="53" t="s">
        <v>141</v>
      </c>
      <c r="I49" s="54"/>
    </row>
    <row r="50" spans="1:9" ht="109.5" customHeight="1" x14ac:dyDescent="0.25">
      <c r="A50" s="48"/>
      <c r="B50" s="49" t="s">
        <v>1251</v>
      </c>
      <c r="C50" s="50" t="s">
        <v>1252</v>
      </c>
      <c r="D50" s="51"/>
      <c r="E50" s="52">
        <v>570000</v>
      </c>
      <c r="F50" s="53" t="s">
        <v>1181</v>
      </c>
      <c r="G50" s="77" t="s">
        <v>1154</v>
      </c>
      <c r="H50" s="53" t="s">
        <v>141</v>
      </c>
      <c r="I50" s="54"/>
    </row>
    <row r="51" spans="1:9" ht="112.5" customHeight="1" x14ac:dyDescent="0.25">
      <c r="A51" s="48"/>
      <c r="B51" s="49" t="s">
        <v>1228</v>
      </c>
      <c r="C51" s="50" t="s">
        <v>1253</v>
      </c>
      <c r="D51" s="51"/>
      <c r="E51" s="52">
        <v>200000</v>
      </c>
      <c r="F51" s="53" t="s">
        <v>1254</v>
      </c>
      <c r="G51" s="77" t="s">
        <v>1154</v>
      </c>
      <c r="H51" s="53" t="s">
        <v>141</v>
      </c>
      <c r="I51" s="54"/>
    </row>
    <row r="52" spans="1:9" ht="98.25" customHeight="1" x14ac:dyDescent="0.25">
      <c r="A52" s="48"/>
      <c r="B52" s="49" t="s">
        <v>948</v>
      </c>
      <c r="C52" s="50" t="s">
        <v>1255</v>
      </c>
      <c r="D52" s="51"/>
      <c r="E52" s="52">
        <v>144204</v>
      </c>
      <c r="F52" s="53" t="s">
        <v>949</v>
      </c>
      <c r="G52" s="77" t="s">
        <v>1154</v>
      </c>
      <c r="H52" s="53" t="s">
        <v>141</v>
      </c>
      <c r="I52" s="54"/>
    </row>
    <row r="53" spans="1:9" ht="84.75" customHeight="1" x14ac:dyDescent="0.25">
      <c r="A53" s="48"/>
      <c r="B53" s="49" t="s">
        <v>542</v>
      </c>
      <c r="C53" s="50" t="s">
        <v>1256</v>
      </c>
      <c r="D53" s="51"/>
      <c r="E53" s="52">
        <v>371520</v>
      </c>
      <c r="F53" s="53" t="s">
        <v>543</v>
      </c>
      <c r="G53" s="77" t="s">
        <v>1154</v>
      </c>
      <c r="H53" s="53" t="s">
        <v>141</v>
      </c>
      <c r="I53" s="54"/>
    </row>
    <row r="54" spans="1:9" ht="81.75" customHeight="1" x14ac:dyDescent="0.25">
      <c r="A54" s="48"/>
      <c r="B54" s="49" t="s">
        <v>546</v>
      </c>
      <c r="C54" s="50" t="s">
        <v>1257</v>
      </c>
      <c r="D54" s="51"/>
      <c r="E54" s="52">
        <v>14400</v>
      </c>
      <c r="F54" s="53" t="s">
        <v>547</v>
      </c>
      <c r="G54" s="77" t="s">
        <v>1154</v>
      </c>
      <c r="H54" s="53" t="s">
        <v>141</v>
      </c>
      <c r="I54" s="54"/>
    </row>
    <row r="55" spans="1:9" ht="86.25" customHeight="1" x14ac:dyDescent="0.25">
      <c r="A55" s="48"/>
      <c r="B55" s="49" t="s">
        <v>544</v>
      </c>
      <c r="C55" s="50" t="s">
        <v>1258</v>
      </c>
      <c r="D55" s="51"/>
      <c r="E55" s="52">
        <v>484320</v>
      </c>
      <c r="F55" s="53" t="s">
        <v>545</v>
      </c>
      <c r="G55" s="77" t="s">
        <v>1154</v>
      </c>
      <c r="H55" s="53" t="s">
        <v>141</v>
      </c>
      <c r="I55" s="54"/>
    </row>
    <row r="56" spans="1:9" ht="82.5" customHeight="1" x14ac:dyDescent="0.25">
      <c r="A56" s="48"/>
      <c r="B56" s="49" t="s">
        <v>548</v>
      </c>
      <c r="C56" s="50" t="s">
        <v>1259</v>
      </c>
      <c r="D56" s="51"/>
      <c r="E56" s="52">
        <v>60000</v>
      </c>
      <c r="F56" s="53" t="s">
        <v>549</v>
      </c>
      <c r="G56" s="77" t="s">
        <v>1154</v>
      </c>
      <c r="H56" s="53" t="s">
        <v>141</v>
      </c>
      <c r="I56" s="54"/>
    </row>
    <row r="57" spans="1:9" ht="93" customHeight="1" x14ac:dyDescent="0.25">
      <c r="A57" s="48"/>
      <c r="B57" s="49" t="s">
        <v>550</v>
      </c>
      <c r="C57" s="50" t="s">
        <v>1260</v>
      </c>
      <c r="D57" s="51"/>
      <c r="E57" s="52">
        <v>219840</v>
      </c>
      <c r="F57" s="53" t="s">
        <v>1261</v>
      </c>
      <c r="G57" s="77" t="s">
        <v>1154</v>
      </c>
      <c r="H57" s="53" t="s">
        <v>141</v>
      </c>
      <c r="I57" s="54"/>
    </row>
    <row r="58" spans="1:9" ht="117" customHeight="1" x14ac:dyDescent="0.25">
      <c r="A58" s="48"/>
      <c r="B58" s="49" t="s">
        <v>1262</v>
      </c>
      <c r="C58" s="50" t="s">
        <v>1263</v>
      </c>
      <c r="D58" s="51"/>
      <c r="E58" s="52">
        <v>1406004</v>
      </c>
      <c r="F58" s="53" t="s">
        <v>1264</v>
      </c>
      <c r="G58" s="77" t="s">
        <v>1154</v>
      </c>
      <c r="H58" s="53" t="s">
        <v>141</v>
      </c>
      <c r="I58" s="54"/>
    </row>
    <row r="59" spans="1:9" ht="111.75" customHeight="1" x14ac:dyDescent="0.25">
      <c r="A59" s="48"/>
      <c r="B59" s="49" t="s">
        <v>1265</v>
      </c>
      <c r="C59" s="50" t="s">
        <v>1266</v>
      </c>
      <c r="D59" s="51"/>
      <c r="E59" s="52">
        <v>114000</v>
      </c>
      <c r="F59" s="53" t="s">
        <v>1232</v>
      </c>
      <c r="G59" s="77" t="s">
        <v>1154</v>
      </c>
      <c r="H59" s="53" t="s">
        <v>141</v>
      </c>
      <c r="I59" s="54"/>
    </row>
    <row r="60" spans="1:9" ht="98.25" customHeight="1" x14ac:dyDescent="0.25">
      <c r="A60" s="48"/>
      <c r="B60" s="49" t="s">
        <v>1267</v>
      </c>
      <c r="C60" s="50" t="s">
        <v>1268</v>
      </c>
      <c r="D60" s="51"/>
      <c r="E60" s="52">
        <v>134400</v>
      </c>
      <c r="F60" s="53" t="s">
        <v>1269</v>
      </c>
      <c r="G60" s="77" t="s">
        <v>1154</v>
      </c>
      <c r="H60" s="53" t="s">
        <v>141</v>
      </c>
      <c r="I60" s="54"/>
    </row>
    <row r="61" spans="1:9" ht="84.75" customHeight="1" x14ac:dyDescent="0.25">
      <c r="A61" s="48"/>
      <c r="B61" s="49" t="s">
        <v>1270</v>
      </c>
      <c r="C61" s="50" t="s">
        <v>1271</v>
      </c>
      <c r="D61" s="51"/>
      <c r="E61" s="52">
        <v>195204</v>
      </c>
      <c r="F61" s="53" t="s">
        <v>1272</v>
      </c>
      <c r="G61" s="77" t="s">
        <v>1154</v>
      </c>
      <c r="H61" s="53" t="s">
        <v>141</v>
      </c>
      <c r="I61" s="54"/>
    </row>
    <row r="62" spans="1:9" ht="93.75" customHeight="1" x14ac:dyDescent="0.25">
      <c r="A62" s="48"/>
      <c r="B62" s="49" t="s">
        <v>13</v>
      </c>
      <c r="C62" s="50" t="s">
        <v>1273</v>
      </c>
      <c r="D62" s="51"/>
      <c r="E62" s="52">
        <v>3434640</v>
      </c>
      <c r="F62" s="53" t="s">
        <v>160</v>
      </c>
      <c r="G62" s="77" t="s">
        <v>1154</v>
      </c>
      <c r="H62" s="53" t="s">
        <v>161</v>
      </c>
      <c r="I62" s="54"/>
    </row>
    <row r="63" spans="1:9" ht="100.5" customHeight="1" x14ac:dyDescent="0.25">
      <c r="A63" s="48"/>
      <c r="B63" s="49" t="s">
        <v>42</v>
      </c>
      <c r="C63" s="50" t="s">
        <v>1274</v>
      </c>
      <c r="D63" s="51"/>
      <c r="E63" s="52">
        <v>2237604</v>
      </c>
      <c r="F63" s="53" t="s">
        <v>1275</v>
      </c>
      <c r="G63" s="77" t="s">
        <v>1154</v>
      </c>
      <c r="H63" s="53" t="s">
        <v>141</v>
      </c>
      <c r="I63" s="54"/>
    </row>
    <row r="64" spans="1:9" ht="84.75" customHeight="1" x14ac:dyDescent="0.25">
      <c r="A64" s="48"/>
      <c r="B64" s="49" t="s">
        <v>1013</v>
      </c>
      <c r="C64" s="50" t="s">
        <v>1276</v>
      </c>
      <c r="D64" s="51"/>
      <c r="E64" s="52">
        <v>518400</v>
      </c>
      <c r="F64" s="53" t="s">
        <v>1277</v>
      </c>
      <c r="G64" s="77" t="s">
        <v>1154</v>
      </c>
      <c r="H64" s="53" t="s">
        <v>141</v>
      </c>
      <c r="I64" s="54"/>
    </row>
    <row r="65" spans="1:9" ht="76.5" customHeight="1" x14ac:dyDescent="0.25">
      <c r="A65" s="48"/>
      <c r="B65" s="49" t="s">
        <v>1278</v>
      </c>
      <c r="C65" s="50" t="s">
        <v>1279</v>
      </c>
      <c r="D65" s="51"/>
      <c r="E65" s="52">
        <v>4259304</v>
      </c>
      <c r="F65" s="53" t="s">
        <v>162</v>
      </c>
      <c r="G65" s="77" t="s">
        <v>1154</v>
      </c>
      <c r="H65" s="53" t="s">
        <v>154</v>
      </c>
      <c r="I65" s="54"/>
    </row>
    <row r="66" spans="1:9" ht="115.5" customHeight="1" x14ac:dyDescent="0.25">
      <c r="A66" s="48"/>
      <c r="B66" s="49" t="s">
        <v>1280</v>
      </c>
      <c r="C66" s="50" t="s">
        <v>1281</v>
      </c>
      <c r="D66" s="51"/>
      <c r="E66" s="52">
        <v>601680</v>
      </c>
      <c r="F66" s="53" t="s">
        <v>1282</v>
      </c>
      <c r="G66" s="77" t="s">
        <v>1154</v>
      </c>
      <c r="H66" s="53" t="s">
        <v>141</v>
      </c>
      <c r="I66" s="54"/>
    </row>
    <row r="67" spans="1:9" ht="98.25" customHeight="1" x14ac:dyDescent="0.25">
      <c r="A67" s="48"/>
      <c r="B67" s="49" t="s">
        <v>1283</v>
      </c>
      <c r="C67" s="50" t="s">
        <v>1284</v>
      </c>
      <c r="D67" s="51"/>
      <c r="E67" s="52">
        <v>115800</v>
      </c>
      <c r="F67" s="53" t="s">
        <v>1285</v>
      </c>
      <c r="G67" s="77" t="s">
        <v>1154</v>
      </c>
      <c r="H67" s="53" t="s">
        <v>141</v>
      </c>
      <c r="I67" s="54"/>
    </row>
    <row r="68" spans="1:9" ht="110.25" customHeight="1" x14ac:dyDescent="0.25">
      <c r="A68" s="48"/>
      <c r="B68" s="49" t="s">
        <v>1286</v>
      </c>
      <c r="C68" s="50" t="s">
        <v>1287</v>
      </c>
      <c r="D68" s="51"/>
      <c r="E68" s="52">
        <v>330000</v>
      </c>
      <c r="F68" s="53" t="s">
        <v>1288</v>
      </c>
      <c r="G68" s="77" t="s">
        <v>1154</v>
      </c>
      <c r="H68" s="53" t="s">
        <v>141</v>
      </c>
      <c r="I68" s="54"/>
    </row>
    <row r="69" spans="1:9" ht="102" customHeight="1" x14ac:dyDescent="0.25">
      <c r="A69" s="48"/>
      <c r="B69" s="49" t="s">
        <v>1289</v>
      </c>
      <c r="C69" s="50" t="s">
        <v>1290</v>
      </c>
      <c r="D69" s="51"/>
      <c r="E69" s="52">
        <v>1020000</v>
      </c>
      <c r="F69" s="53" t="s">
        <v>1291</v>
      </c>
      <c r="G69" s="77" t="s">
        <v>1154</v>
      </c>
      <c r="H69" s="53" t="s">
        <v>141</v>
      </c>
      <c r="I69" s="54"/>
    </row>
    <row r="70" spans="1:9" ht="84" customHeight="1" x14ac:dyDescent="0.25">
      <c r="A70" s="48"/>
      <c r="B70" s="49" t="s">
        <v>1292</v>
      </c>
      <c r="C70" s="50" t="s">
        <v>1293</v>
      </c>
      <c r="D70" s="51"/>
      <c r="E70" s="52">
        <v>3000000</v>
      </c>
      <c r="F70" s="53" t="s">
        <v>1294</v>
      </c>
      <c r="G70" s="77" t="s">
        <v>1154</v>
      </c>
      <c r="H70" s="53" t="s">
        <v>141</v>
      </c>
      <c r="I70" s="54"/>
    </row>
    <row r="71" spans="1:9" ht="94.5" customHeight="1" x14ac:dyDescent="0.25">
      <c r="A71" s="48"/>
      <c r="B71" s="49" t="s">
        <v>363</v>
      </c>
      <c r="C71" s="50" t="s">
        <v>1295</v>
      </c>
      <c r="D71" s="51"/>
      <c r="E71" s="52">
        <v>1386732</v>
      </c>
      <c r="F71" s="53" t="s">
        <v>1296</v>
      </c>
      <c r="G71" s="77" t="s">
        <v>1154</v>
      </c>
      <c r="H71" s="53" t="s">
        <v>453</v>
      </c>
      <c r="I71" s="54"/>
    </row>
    <row r="72" spans="1:9" ht="89.25" customHeight="1" x14ac:dyDescent="0.25">
      <c r="A72" s="48"/>
      <c r="B72" s="49" t="s">
        <v>1297</v>
      </c>
      <c r="C72" s="50" t="s">
        <v>1298</v>
      </c>
      <c r="D72" s="51"/>
      <c r="E72" s="52">
        <v>111600</v>
      </c>
      <c r="F72" s="53" t="s">
        <v>1299</v>
      </c>
      <c r="G72" s="77" t="s">
        <v>1154</v>
      </c>
      <c r="H72" s="53" t="s">
        <v>154</v>
      </c>
      <c r="I72" s="54"/>
    </row>
    <row r="73" spans="1:9" ht="96" customHeight="1" x14ac:dyDescent="0.25">
      <c r="A73" s="48"/>
      <c r="B73" s="49" t="s">
        <v>1300</v>
      </c>
      <c r="C73" s="50" t="s">
        <v>1301</v>
      </c>
      <c r="D73" s="51"/>
      <c r="E73" s="52">
        <v>1302000</v>
      </c>
      <c r="F73" s="53" t="s">
        <v>1302</v>
      </c>
      <c r="G73" s="77" t="s">
        <v>1154</v>
      </c>
      <c r="H73" s="53" t="s">
        <v>141</v>
      </c>
      <c r="I73" s="54"/>
    </row>
    <row r="74" spans="1:9" ht="102" customHeight="1" x14ac:dyDescent="0.25">
      <c r="A74" s="48"/>
      <c r="B74" s="49" t="s">
        <v>1303</v>
      </c>
      <c r="C74" s="50" t="s">
        <v>1304</v>
      </c>
      <c r="D74" s="51"/>
      <c r="E74" s="52">
        <v>146880</v>
      </c>
      <c r="F74" s="53" t="s">
        <v>1305</v>
      </c>
      <c r="G74" s="77" t="s">
        <v>1154</v>
      </c>
      <c r="H74" s="53" t="s">
        <v>141</v>
      </c>
      <c r="I74" s="54"/>
    </row>
    <row r="75" spans="1:9" ht="96" customHeight="1" x14ac:dyDescent="0.25">
      <c r="A75" s="48"/>
      <c r="B75" s="49" t="s">
        <v>1303</v>
      </c>
      <c r="C75" s="50" t="s">
        <v>1306</v>
      </c>
      <c r="D75" s="51"/>
      <c r="E75" s="52">
        <v>2760</v>
      </c>
      <c r="F75" s="53" t="s">
        <v>1307</v>
      </c>
      <c r="G75" s="77" t="s">
        <v>1154</v>
      </c>
      <c r="H75" s="53" t="s">
        <v>141</v>
      </c>
      <c r="I75" s="54"/>
    </row>
    <row r="76" spans="1:9" ht="100.5" customHeight="1" x14ac:dyDescent="0.25">
      <c r="A76" s="48"/>
      <c r="B76" s="49" t="s">
        <v>1308</v>
      </c>
      <c r="C76" s="50" t="s">
        <v>1309</v>
      </c>
      <c r="D76" s="51"/>
      <c r="E76" s="52">
        <v>28200</v>
      </c>
      <c r="F76" s="53" t="s">
        <v>1310</v>
      </c>
      <c r="G76" s="77" t="s">
        <v>1154</v>
      </c>
      <c r="H76" s="53" t="s">
        <v>141</v>
      </c>
      <c r="I76" s="54"/>
    </row>
    <row r="77" spans="1:9" ht="108" customHeight="1" x14ac:dyDescent="0.25">
      <c r="A77" s="48"/>
      <c r="B77" s="49" t="s">
        <v>77</v>
      </c>
      <c r="C77" s="50" t="s">
        <v>1311</v>
      </c>
      <c r="D77" s="51"/>
      <c r="E77" s="52">
        <v>1131600</v>
      </c>
      <c r="F77" s="53" t="s">
        <v>1312</v>
      </c>
      <c r="G77" s="77" t="s">
        <v>1154</v>
      </c>
      <c r="H77" s="53" t="s">
        <v>141</v>
      </c>
      <c r="I77" s="54"/>
    </row>
    <row r="78" spans="1:9" ht="117" customHeight="1" x14ac:dyDescent="0.25">
      <c r="A78" s="48"/>
      <c r="B78" s="49" t="s">
        <v>1313</v>
      </c>
      <c r="C78" s="50" t="s">
        <v>1314</v>
      </c>
      <c r="D78" s="51"/>
      <c r="E78" s="52">
        <v>157200</v>
      </c>
      <c r="F78" s="53" t="s">
        <v>1315</v>
      </c>
      <c r="G78" s="77" t="s">
        <v>1154</v>
      </c>
      <c r="H78" s="53" t="s">
        <v>141</v>
      </c>
      <c r="I78" s="54"/>
    </row>
    <row r="79" spans="1:9" ht="92.25" customHeight="1" x14ac:dyDescent="0.25">
      <c r="A79" s="48"/>
      <c r="B79" s="49" t="s">
        <v>163</v>
      </c>
      <c r="C79" s="50" t="s">
        <v>1316</v>
      </c>
      <c r="D79" s="51"/>
      <c r="E79" s="52">
        <v>8095152</v>
      </c>
      <c r="F79" s="53" t="s">
        <v>1317</v>
      </c>
      <c r="G79" s="77" t="s">
        <v>1154</v>
      </c>
      <c r="H79" s="53" t="s">
        <v>141</v>
      </c>
      <c r="I79" s="54"/>
    </row>
    <row r="80" spans="1:9" ht="87" customHeight="1" x14ac:dyDescent="0.25">
      <c r="A80" s="48"/>
      <c r="B80" s="49" t="s">
        <v>1318</v>
      </c>
      <c r="C80" s="50" t="s">
        <v>1319</v>
      </c>
      <c r="D80" s="51"/>
      <c r="E80" s="52">
        <v>60000</v>
      </c>
      <c r="F80" s="53" t="s">
        <v>549</v>
      </c>
      <c r="G80" s="77" t="s">
        <v>1154</v>
      </c>
      <c r="H80" s="53" t="s">
        <v>1320</v>
      </c>
      <c r="I80" s="54"/>
    </row>
    <row r="81" spans="1:9" ht="94.5" customHeight="1" x14ac:dyDescent="0.25">
      <c r="A81" s="48"/>
      <c r="B81" s="49" t="s">
        <v>1321</v>
      </c>
      <c r="C81" s="50" t="s">
        <v>1322</v>
      </c>
      <c r="D81" s="51"/>
      <c r="E81" s="52">
        <v>491640</v>
      </c>
      <c r="F81" s="53" t="s">
        <v>1323</v>
      </c>
      <c r="G81" s="77" t="s">
        <v>1154</v>
      </c>
      <c r="H81" s="53" t="s">
        <v>141</v>
      </c>
      <c r="I81" s="54"/>
    </row>
    <row r="82" spans="1:9" ht="107.25" customHeight="1" x14ac:dyDescent="0.25">
      <c r="A82" s="48"/>
      <c r="B82" s="49" t="s">
        <v>1321</v>
      </c>
      <c r="C82" s="50" t="s">
        <v>1324</v>
      </c>
      <c r="D82" s="51"/>
      <c r="E82" s="52">
        <v>974400</v>
      </c>
      <c r="F82" s="53" t="s">
        <v>1325</v>
      </c>
      <c r="G82" s="77" t="s">
        <v>1154</v>
      </c>
      <c r="H82" s="53" t="s">
        <v>141</v>
      </c>
      <c r="I82" s="54"/>
    </row>
    <row r="83" spans="1:9" s="39" customFormat="1" ht="93" customHeight="1" x14ac:dyDescent="0.25">
      <c r="A83" s="48"/>
      <c r="B83" s="49" t="s">
        <v>1326</v>
      </c>
      <c r="C83" s="74" t="s">
        <v>1327</v>
      </c>
      <c r="D83" s="75"/>
      <c r="E83" s="76">
        <v>642000</v>
      </c>
      <c r="F83" s="77" t="s">
        <v>1328</v>
      </c>
      <c r="G83" s="77" t="s">
        <v>1154</v>
      </c>
      <c r="H83" s="77" t="s">
        <v>141</v>
      </c>
      <c r="I83" s="89"/>
    </row>
    <row r="84" spans="1:9" ht="83.25" customHeight="1" x14ac:dyDescent="0.25">
      <c r="A84" s="48"/>
      <c r="B84" s="49" t="s">
        <v>1326</v>
      </c>
      <c r="C84" s="50" t="s">
        <v>1329</v>
      </c>
      <c r="D84" s="51"/>
      <c r="E84" s="52">
        <v>495599.99999999994</v>
      </c>
      <c r="F84" s="53" t="s">
        <v>1330</v>
      </c>
      <c r="G84" s="77" t="s">
        <v>1154</v>
      </c>
      <c r="H84" s="53" t="s">
        <v>141</v>
      </c>
      <c r="I84" s="54"/>
    </row>
    <row r="85" spans="1:9" ht="118.5" customHeight="1" x14ac:dyDescent="0.25">
      <c r="A85" s="48"/>
      <c r="B85" s="49" t="s">
        <v>1040</v>
      </c>
      <c r="C85" s="50" t="s">
        <v>1331</v>
      </c>
      <c r="D85" s="51"/>
      <c r="E85" s="52">
        <v>150000</v>
      </c>
      <c r="F85" s="53" t="s">
        <v>1236</v>
      </c>
      <c r="G85" s="77" t="s">
        <v>1154</v>
      </c>
      <c r="H85" s="53" t="s">
        <v>141</v>
      </c>
      <c r="I85" s="54"/>
    </row>
    <row r="86" spans="1:9" ht="93.75" x14ac:dyDescent="0.25">
      <c r="A86" s="48"/>
      <c r="B86" s="49" t="s">
        <v>1332</v>
      </c>
      <c r="C86" s="50" t="s">
        <v>1333</v>
      </c>
      <c r="D86" s="51"/>
      <c r="E86" s="52">
        <v>1585120.0008</v>
      </c>
      <c r="F86" s="53" t="s">
        <v>1334</v>
      </c>
      <c r="G86" s="77" t="s">
        <v>1154</v>
      </c>
      <c r="H86" s="53" t="s">
        <v>151</v>
      </c>
      <c r="I86" s="54"/>
    </row>
    <row r="87" spans="1:9" ht="47.25" customHeight="1" x14ac:dyDescent="0.25">
      <c r="A87" s="48"/>
      <c r="B87" s="49" t="s">
        <v>164</v>
      </c>
      <c r="C87" s="50" t="s">
        <v>1335</v>
      </c>
      <c r="D87" s="51"/>
      <c r="E87" s="52">
        <v>2609000</v>
      </c>
      <c r="F87" s="53" t="s">
        <v>1336</v>
      </c>
      <c r="G87" s="77" t="s">
        <v>1154</v>
      </c>
      <c r="H87" s="53" t="s">
        <v>453</v>
      </c>
      <c r="I87" s="54"/>
    </row>
    <row r="88" spans="1:9" s="39" customFormat="1" ht="76.5" customHeight="1" x14ac:dyDescent="0.25">
      <c r="A88" s="48"/>
      <c r="B88" s="49" t="s">
        <v>164</v>
      </c>
      <c r="C88" s="74" t="s">
        <v>1337</v>
      </c>
      <c r="D88" s="75"/>
      <c r="E88" s="76">
        <v>7000000</v>
      </c>
      <c r="F88" s="77" t="s">
        <v>166</v>
      </c>
      <c r="G88" s="77" t="s">
        <v>1154</v>
      </c>
      <c r="H88" s="77" t="s">
        <v>141</v>
      </c>
      <c r="I88" s="89"/>
    </row>
    <row r="89" spans="1:9" ht="112.5" x14ac:dyDescent="0.25">
      <c r="A89" s="48"/>
      <c r="B89" s="49" t="s">
        <v>1338</v>
      </c>
      <c r="C89" s="50" t="s">
        <v>1339</v>
      </c>
      <c r="D89" s="51"/>
      <c r="E89" s="52">
        <v>43000</v>
      </c>
      <c r="F89" s="53" t="s">
        <v>1340</v>
      </c>
      <c r="G89" s="77" t="s">
        <v>1154</v>
      </c>
      <c r="H89" s="53" t="s">
        <v>141</v>
      </c>
      <c r="I89" s="54"/>
    </row>
    <row r="90" spans="1:9" ht="75" x14ac:dyDescent="0.25">
      <c r="A90" s="48"/>
      <c r="B90" s="49" t="s">
        <v>1338</v>
      </c>
      <c r="C90" s="50" t="s">
        <v>1341</v>
      </c>
      <c r="D90" s="51"/>
      <c r="E90" s="52">
        <v>379200</v>
      </c>
      <c r="F90" s="53" t="s">
        <v>1342</v>
      </c>
      <c r="G90" s="77" t="s">
        <v>1154</v>
      </c>
      <c r="H90" s="53" t="s">
        <v>141</v>
      </c>
      <c r="I90" s="54"/>
    </row>
    <row r="91" spans="1:9" ht="131.25" x14ac:dyDescent="0.25">
      <c r="A91" s="48"/>
      <c r="B91" s="49" t="s">
        <v>201</v>
      </c>
      <c r="C91" s="50" t="s">
        <v>1343</v>
      </c>
      <c r="D91" s="51"/>
      <c r="E91" s="52">
        <v>3600</v>
      </c>
      <c r="F91" s="53" t="s">
        <v>1344</v>
      </c>
      <c r="G91" s="77" t="s">
        <v>1154</v>
      </c>
      <c r="H91" s="53" t="s">
        <v>141</v>
      </c>
      <c r="I91" s="54"/>
    </row>
    <row r="92" spans="1:9" ht="93.75" x14ac:dyDescent="0.25">
      <c r="A92" s="48"/>
      <c r="B92" s="49" t="s">
        <v>1345</v>
      </c>
      <c r="C92" s="50" t="s">
        <v>1346</v>
      </c>
      <c r="D92" s="51"/>
      <c r="E92" s="52">
        <v>228000</v>
      </c>
      <c r="F92" s="53" t="s">
        <v>1347</v>
      </c>
      <c r="G92" s="77" t="s">
        <v>1154</v>
      </c>
      <c r="H92" s="53" t="s">
        <v>141</v>
      </c>
      <c r="I92" s="54"/>
    </row>
    <row r="93" spans="1:9" ht="93.75" x14ac:dyDescent="0.25">
      <c r="A93" s="48"/>
      <c r="B93" s="49" t="s">
        <v>1345</v>
      </c>
      <c r="C93" s="50" t="s">
        <v>1348</v>
      </c>
      <c r="D93" s="51"/>
      <c r="E93" s="52">
        <v>32299.999999999996</v>
      </c>
      <c r="F93" s="53" t="s">
        <v>1349</v>
      </c>
      <c r="G93" s="77" t="s">
        <v>1154</v>
      </c>
      <c r="H93" s="53" t="s">
        <v>141</v>
      </c>
      <c r="I93" s="54"/>
    </row>
    <row r="94" spans="1:9" ht="75" x14ac:dyDescent="0.25">
      <c r="A94" s="48"/>
      <c r="B94" s="49" t="s">
        <v>1345</v>
      </c>
      <c r="C94" s="50" t="s">
        <v>1350</v>
      </c>
      <c r="D94" s="51"/>
      <c r="E94" s="52">
        <v>6500</v>
      </c>
      <c r="F94" s="53" t="s">
        <v>1351</v>
      </c>
      <c r="G94" s="77" t="s">
        <v>1154</v>
      </c>
      <c r="H94" s="53" t="s">
        <v>141</v>
      </c>
      <c r="I94" s="54"/>
    </row>
    <row r="95" spans="1:9" ht="82.5" customHeight="1" x14ac:dyDescent="0.25">
      <c r="A95" s="48"/>
      <c r="B95" s="49" t="s">
        <v>1353</v>
      </c>
      <c r="C95" s="50" t="s">
        <v>1354</v>
      </c>
      <c r="D95" s="51"/>
      <c r="E95" s="52">
        <v>44000</v>
      </c>
      <c r="F95" s="53" t="s">
        <v>1355</v>
      </c>
      <c r="G95" s="77" t="s">
        <v>1154</v>
      </c>
      <c r="H95" s="53" t="s">
        <v>141</v>
      </c>
      <c r="I95" s="54"/>
    </row>
    <row r="96" spans="1:9" ht="82.5" customHeight="1" x14ac:dyDescent="0.25">
      <c r="A96" s="48"/>
      <c r="B96" s="49" t="s">
        <v>1353</v>
      </c>
      <c r="C96" s="50" t="s">
        <v>1356</v>
      </c>
      <c r="D96" s="51"/>
      <c r="E96" s="52">
        <v>18000</v>
      </c>
      <c r="F96" s="53" t="s">
        <v>1357</v>
      </c>
      <c r="G96" s="77" t="s">
        <v>1154</v>
      </c>
      <c r="H96" s="53" t="s">
        <v>141</v>
      </c>
      <c r="I96" s="54"/>
    </row>
    <row r="97" spans="1:9" ht="82.5" customHeight="1" x14ac:dyDescent="0.25">
      <c r="A97" s="48"/>
      <c r="B97" s="49" t="s">
        <v>1358</v>
      </c>
      <c r="C97" s="50" t="s">
        <v>1359</v>
      </c>
      <c r="D97" s="51"/>
      <c r="E97" s="52">
        <v>50000</v>
      </c>
      <c r="F97" s="53" t="s">
        <v>1360</v>
      </c>
      <c r="G97" s="77" t="s">
        <v>1154</v>
      </c>
      <c r="H97" s="53" t="s">
        <v>453</v>
      </c>
      <c r="I97" s="54"/>
    </row>
    <row r="98" spans="1:9" ht="82.5" customHeight="1" x14ac:dyDescent="0.25">
      <c r="A98" s="48"/>
      <c r="B98" s="49" t="s">
        <v>1361</v>
      </c>
      <c r="C98" s="50" t="s">
        <v>1362</v>
      </c>
      <c r="D98" s="51"/>
      <c r="E98" s="52">
        <v>537600</v>
      </c>
      <c r="F98" s="53" t="s">
        <v>1363</v>
      </c>
      <c r="G98" s="77" t="s">
        <v>1154</v>
      </c>
      <c r="H98" s="53" t="s">
        <v>141</v>
      </c>
      <c r="I98" s="54"/>
    </row>
    <row r="99" spans="1:9" ht="82.5" customHeight="1" x14ac:dyDescent="0.25">
      <c r="A99" s="48"/>
      <c r="B99" s="49" t="s">
        <v>1364</v>
      </c>
      <c r="C99" s="50" t="s">
        <v>1365</v>
      </c>
      <c r="D99" s="51"/>
      <c r="E99" s="52">
        <v>85200</v>
      </c>
      <c r="F99" s="53" t="s">
        <v>1366</v>
      </c>
      <c r="G99" s="77" t="s">
        <v>1154</v>
      </c>
      <c r="H99" s="53" t="s">
        <v>141</v>
      </c>
      <c r="I99" s="54"/>
    </row>
    <row r="100" spans="1:9" ht="82.5" customHeight="1" x14ac:dyDescent="0.25">
      <c r="A100" s="48"/>
      <c r="B100" s="49" t="s">
        <v>1367</v>
      </c>
      <c r="C100" s="50" t="s">
        <v>1368</v>
      </c>
      <c r="D100" s="51"/>
      <c r="E100" s="52">
        <v>1793808</v>
      </c>
      <c r="F100" s="53" t="s">
        <v>1369</v>
      </c>
      <c r="G100" s="77" t="s">
        <v>1154</v>
      </c>
      <c r="H100" s="53" t="s">
        <v>141</v>
      </c>
      <c r="I100" s="54"/>
    </row>
    <row r="101" spans="1:9" ht="82.5" customHeight="1" x14ac:dyDescent="0.25">
      <c r="A101" s="48"/>
      <c r="B101" s="49" t="s">
        <v>1367</v>
      </c>
      <c r="C101" s="50" t="s">
        <v>1370</v>
      </c>
      <c r="D101" s="51"/>
      <c r="E101" s="52">
        <v>197195.99999999997</v>
      </c>
      <c r="F101" s="53" t="s">
        <v>1371</v>
      </c>
      <c r="G101" s="77" t="s">
        <v>1154</v>
      </c>
      <c r="H101" s="53" t="s">
        <v>141</v>
      </c>
      <c r="I101" s="54"/>
    </row>
    <row r="102" spans="1:9" ht="82.5" customHeight="1" x14ac:dyDescent="0.25">
      <c r="A102" s="48"/>
      <c r="B102" s="49" t="s">
        <v>1372</v>
      </c>
      <c r="C102" s="50" t="s">
        <v>1373</v>
      </c>
      <c r="D102" s="51"/>
      <c r="E102" s="52">
        <v>847000</v>
      </c>
      <c r="F102" s="53" t="s">
        <v>1374</v>
      </c>
      <c r="G102" s="77" t="s">
        <v>1154</v>
      </c>
      <c r="H102" s="53" t="s">
        <v>141</v>
      </c>
      <c r="I102" s="54"/>
    </row>
    <row r="103" spans="1:9" ht="82.5" customHeight="1" x14ac:dyDescent="0.25">
      <c r="A103" s="48"/>
      <c r="B103" s="49" t="s">
        <v>1375</v>
      </c>
      <c r="C103" s="50" t="s">
        <v>1376</v>
      </c>
      <c r="D103" s="51"/>
      <c r="E103" s="52">
        <v>155000.00004000001</v>
      </c>
      <c r="F103" s="53" t="s">
        <v>1377</v>
      </c>
      <c r="G103" s="77" t="s">
        <v>1154</v>
      </c>
      <c r="H103" s="53" t="s">
        <v>141</v>
      </c>
      <c r="I103" s="54"/>
    </row>
    <row r="104" spans="1:9" ht="82.5" customHeight="1" x14ac:dyDescent="0.25">
      <c r="A104" s="48"/>
      <c r="B104" s="49" t="s">
        <v>566</v>
      </c>
      <c r="C104" s="50" t="s">
        <v>1378</v>
      </c>
      <c r="D104" s="51"/>
      <c r="E104" s="52">
        <v>1547000.0003999998</v>
      </c>
      <c r="F104" s="53" t="s">
        <v>1379</v>
      </c>
      <c r="G104" s="77" t="s">
        <v>1154</v>
      </c>
      <c r="H104" s="53" t="s">
        <v>141</v>
      </c>
      <c r="I104" s="54"/>
    </row>
    <row r="105" spans="1:9" ht="82.5" customHeight="1" x14ac:dyDescent="0.25">
      <c r="A105" s="48"/>
      <c r="B105" s="49" t="s">
        <v>1380</v>
      </c>
      <c r="C105" s="50" t="s">
        <v>1381</v>
      </c>
      <c r="D105" s="51"/>
      <c r="E105" s="52">
        <v>54000</v>
      </c>
      <c r="F105" s="53" t="s">
        <v>1224</v>
      </c>
      <c r="G105" s="77" t="s">
        <v>1154</v>
      </c>
      <c r="H105" s="53" t="s">
        <v>141</v>
      </c>
      <c r="I105" s="54"/>
    </row>
    <row r="106" spans="1:9" ht="82.5" customHeight="1" x14ac:dyDescent="0.25">
      <c r="A106" s="48"/>
      <c r="B106" s="49" t="s">
        <v>1382</v>
      </c>
      <c r="C106" s="50" t="s">
        <v>1383</v>
      </c>
      <c r="D106" s="51"/>
      <c r="E106" s="52">
        <v>990000</v>
      </c>
      <c r="F106" s="53" t="s">
        <v>1384</v>
      </c>
      <c r="G106" s="77" t="s">
        <v>1154</v>
      </c>
      <c r="H106" s="53" t="s">
        <v>141</v>
      </c>
      <c r="I106" s="54"/>
    </row>
    <row r="107" spans="1:9" ht="82.5" customHeight="1" x14ac:dyDescent="0.25">
      <c r="A107" s="48"/>
      <c r="B107" s="49" t="s">
        <v>1385</v>
      </c>
      <c r="C107" s="50" t="s">
        <v>1386</v>
      </c>
      <c r="D107" s="51"/>
      <c r="E107" s="52">
        <v>16800</v>
      </c>
      <c r="F107" s="53" t="s">
        <v>1387</v>
      </c>
      <c r="G107" s="77" t="s">
        <v>1154</v>
      </c>
      <c r="H107" s="53" t="s">
        <v>141</v>
      </c>
      <c r="I107" s="54"/>
    </row>
    <row r="108" spans="1:9" ht="82.5" customHeight="1" x14ac:dyDescent="0.25">
      <c r="A108" s="48"/>
      <c r="B108" s="49" t="s">
        <v>1388</v>
      </c>
      <c r="C108" s="50" t="s">
        <v>1389</v>
      </c>
      <c r="D108" s="51"/>
      <c r="E108" s="52">
        <v>20400</v>
      </c>
      <c r="F108" s="53" t="s">
        <v>747</v>
      </c>
      <c r="G108" s="77" t="s">
        <v>1154</v>
      </c>
      <c r="H108" s="53" t="s">
        <v>141</v>
      </c>
      <c r="I108" s="54"/>
    </row>
    <row r="109" spans="1:9" ht="82.5" customHeight="1" x14ac:dyDescent="0.25">
      <c r="A109" s="48"/>
      <c r="B109" s="49" t="s">
        <v>1388</v>
      </c>
      <c r="C109" s="50" t="s">
        <v>1390</v>
      </c>
      <c r="D109" s="51"/>
      <c r="E109" s="52">
        <v>21599.999999999996</v>
      </c>
      <c r="F109" s="53" t="s">
        <v>1391</v>
      </c>
      <c r="G109" s="77" t="s">
        <v>1154</v>
      </c>
      <c r="H109" s="53" t="s">
        <v>141</v>
      </c>
      <c r="I109" s="54"/>
    </row>
    <row r="110" spans="1:9" ht="82.5" customHeight="1" x14ac:dyDescent="0.25">
      <c r="A110" s="48"/>
      <c r="B110" s="49" t="s">
        <v>1392</v>
      </c>
      <c r="C110" s="50" t="s">
        <v>1393</v>
      </c>
      <c r="D110" s="51"/>
      <c r="E110" s="52">
        <v>486600</v>
      </c>
      <c r="F110" s="53" t="s">
        <v>1394</v>
      </c>
      <c r="G110" s="77" t="s">
        <v>1154</v>
      </c>
      <c r="H110" s="53" t="s">
        <v>141</v>
      </c>
      <c r="I110" s="54"/>
    </row>
    <row r="111" spans="1:9" ht="82.5" customHeight="1" x14ac:dyDescent="0.25">
      <c r="A111" s="48"/>
      <c r="B111" s="49" t="s">
        <v>1395</v>
      </c>
      <c r="C111" s="50" t="s">
        <v>1396</v>
      </c>
      <c r="D111" s="51"/>
      <c r="E111" s="52">
        <v>1905240</v>
      </c>
      <c r="F111" s="53" t="s">
        <v>1397</v>
      </c>
      <c r="G111" s="77" t="s">
        <v>1154</v>
      </c>
      <c r="H111" s="53" t="s">
        <v>453</v>
      </c>
      <c r="I111" s="54"/>
    </row>
    <row r="112" spans="1:9" ht="82.5" customHeight="1" x14ac:dyDescent="0.25">
      <c r="A112" s="48"/>
      <c r="B112" s="49" t="s">
        <v>1395</v>
      </c>
      <c r="C112" s="50" t="s">
        <v>1398</v>
      </c>
      <c r="D112" s="51"/>
      <c r="E112" s="52">
        <v>646560</v>
      </c>
      <c r="F112" s="53" t="s">
        <v>1399</v>
      </c>
      <c r="G112" s="77" t="s">
        <v>1154</v>
      </c>
      <c r="H112" s="53" t="s">
        <v>141</v>
      </c>
      <c r="I112" s="54"/>
    </row>
    <row r="113" spans="1:9" ht="82.5" customHeight="1" x14ac:dyDescent="0.25">
      <c r="A113" s="48"/>
      <c r="B113" s="49" t="s">
        <v>699</v>
      </c>
      <c r="C113" s="50" t="s">
        <v>1400</v>
      </c>
      <c r="D113" s="51"/>
      <c r="E113" s="52">
        <v>1311600</v>
      </c>
      <c r="F113" s="53" t="s">
        <v>1401</v>
      </c>
      <c r="G113" s="77" t="s">
        <v>1154</v>
      </c>
      <c r="H113" s="53" t="s">
        <v>141</v>
      </c>
      <c r="I113" s="54"/>
    </row>
    <row r="114" spans="1:9" ht="82.5" customHeight="1" x14ac:dyDescent="0.25">
      <c r="A114" s="48"/>
      <c r="B114" s="49" t="s">
        <v>1402</v>
      </c>
      <c r="C114" s="50" t="s">
        <v>1403</v>
      </c>
      <c r="D114" s="51"/>
      <c r="E114" s="52">
        <v>460560</v>
      </c>
      <c r="F114" s="53" t="s">
        <v>1404</v>
      </c>
      <c r="G114" s="77" t="s">
        <v>1154</v>
      </c>
      <c r="H114" s="53" t="s">
        <v>149</v>
      </c>
      <c r="I114" s="54"/>
    </row>
    <row r="115" spans="1:9" ht="93.75" x14ac:dyDescent="0.25">
      <c r="A115" s="48"/>
      <c r="B115" s="49" t="s">
        <v>1402</v>
      </c>
      <c r="C115" s="50" t="s">
        <v>1405</v>
      </c>
      <c r="D115" s="51"/>
      <c r="E115" s="52">
        <v>178200</v>
      </c>
      <c r="F115" s="53" t="s">
        <v>1406</v>
      </c>
      <c r="G115" s="77" t="s">
        <v>1154</v>
      </c>
      <c r="H115" s="53" t="s">
        <v>149</v>
      </c>
      <c r="I115" s="54"/>
    </row>
    <row r="116" spans="1:9" ht="75" x14ac:dyDescent="0.25">
      <c r="A116" s="48"/>
      <c r="B116" s="49" t="s">
        <v>1407</v>
      </c>
      <c r="C116" s="50" t="s">
        <v>1408</v>
      </c>
      <c r="D116" s="51"/>
      <c r="E116" s="52">
        <v>539100</v>
      </c>
      <c r="F116" s="53" t="s">
        <v>1409</v>
      </c>
      <c r="G116" s="77" t="s">
        <v>1154</v>
      </c>
      <c r="H116" s="53" t="s">
        <v>1410</v>
      </c>
      <c r="I116" s="54"/>
    </row>
    <row r="117" spans="1:9" ht="82.5" customHeight="1" x14ac:dyDescent="0.25">
      <c r="A117" s="48"/>
      <c r="B117" s="49" t="s">
        <v>1402</v>
      </c>
      <c r="C117" s="50" t="s">
        <v>1411</v>
      </c>
      <c r="D117" s="51"/>
      <c r="E117" s="52">
        <v>232560</v>
      </c>
      <c r="F117" s="53" t="s">
        <v>1412</v>
      </c>
      <c r="G117" s="77" t="s">
        <v>1154</v>
      </c>
      <c r="H117" s="53" t="s">
        <v>1410</v>
      </c>
      <c r="I117" s="54"/>
    </row>
    <row r="118" spans="1:9" ht="82.5" customHeight="1" x14ac:dyDescent="0.25">
      <c r="A118" s="48"/>
      <c r="B118" s="49" t="s">
        <v>1413</v>
      </c>
      <c r="C118" s="50" t="s">
        <v>1414</v>
      </c>
      <c r="D118" s="51"/>
      <c r="E118" s="52">
        <v>1571520</v>
      </c>
      <c r="F118" s="53" t="s">
        <v>1415</v>
      </c>
      <c r="G118" s="77" t="s">
        <v>1154</v>
      </c>
      <c r="H118" s="53" t="s">
        <v>453</v>
      </c>
      <c r="I118" s="54"/>
    </row>
    <row r="119" spans="1:9" ht="82.5" customHeight="1" x14ac:dyDescent="0.25">
      <c r="A119" s="48"/>
      <c r="B119" s="49" t="s">
        <v>1416</v>
      </c>
      <c r="C119" s="50" t="s">
        <v>1417</v>
      </c>
      <c r="D119" s="51"/>
      <c r="E119" s="52">
        <v>275556</v>
      </c>
      <c r="F119" s="53" t="s">
        <v>1418</v>
      </c>
      <c r="G119" s="77" t="s">
        <v>1154</v>
      </c>
      <c r="H119" s="53" t="s">
        <v>453</v>
      </c>
      <c r="I119" s="54"/>
    </row>
    <row r="120" spans="1:9" ht="82.5" customHeight="1" x14ac:dyDescent="0.25">
      <c r="A120" s="48"/>
      <c r="B120" s="49" t="s">
        <v>1413</v>
      </c>
      <c r="C120" s="50" t="s">
        <v>1419</v>
      </c>
      <c r="D120" s="51"/>
      <c r="E120" s="52">
        <v>457800</v>
      </c>
      <c r="F120" s="53" t="s">
        <v>1420</v>
      </c>
      <c r="G120" s="77" t="s">
        <v>1154</v>
      </c>
      <c r="H120" s="53" t="s">
        <v>141</v>
      </c>
      <c r="I120" s="54"/>
    </row>
    <row r="121" spans="1:9" ht="82.5" customHeight="1" x14ac:dyDescent="0.25">
      <c r="A121" s="48"/>
      <c r="B121" s="49" t="s">
        <v>1413</v>
      </c>
      <c r="C121" s="50" t="s">
        <v>1421</v>
      </c>
      <c r="D121" s="51"/>
      <c r="E121" s="52">
        <v>318960</v>
      </c>
      <c r="F121" s="53" t="s">
        <v>1422</v>
      </c>
      <c r="G121" s="77" t="s">
        <v>1154</v>
      </c>
      <c r="H121" s="53" t="s">
        <v>141</v>
      </c>
      <c r="I121" s="54"/>
    </row>
    <row r="122" spans="1:9" ht="82.5" customHeight="1" x14ac:dyDescent="0.25">
      <c r="A122" s="48"/>
      <c r="B122" s="49" t="s">
        <v>1423</v>
      </c>
      <c r="C122" s="50" t="s">
        <v>1424</v>
      </c>
      <c r="D122" s="51"/>
      <c r="E122" s="52">
        <v>2188800</v>
      </c>
      <c r="F122" s="53" t="s">
        <v>1425</v>
      </c>
      <c r="G122" s="77" t="s">
        <v>1154</v>
      </c>
      <c r="H122" s="53" t="s">
        <v>141</v>
      </c>
      <c r="I122" s="54"/>
    </row>
    <row r="123" spans="1:9" ht="71.25" customHeight="1" x14ac:dyDescent="0.25">
      <c r="A123" s="48"/>
      <c r="B123" s="49" t="s">
        <v>3795</v>
      </c>
      <c r="C123" s="50" t="s">
        <v>3796</v>
      </c>
      <c r="D123" s="51"/>
      <c r="E123" s="52">
        <v>767040</v>
      </c>
      <c r="F123" s="53" t="s">
        <v>3797</v>
      </c>
      <c r="G123" s="77" t="s">
        <v>1154</v>
      </c>
      <c r="H123" s="53" t="s">
        <v>141</v>
      </c>
      <c r="I123" s="55"/>
    </row>
    <row r="124" spans="1:9" ht="82.5" customHeight="1" x14ac:dyDescent="0.25">
      <c r="A124" s="48"/>
      <c r="B124" s="49" t="s">
        <v>1416</v>
      </c>
      <c r="C124" s="50" t="s">
        <v>3798</v>
      </c>
      <c r="D124" s="51"/>
      <c r="E124" s="52">
        <v>977400.00000000012</v>
      </c>
      <c r="F124" s="53" t="s">
        <v>3799</v>
      </c>
      <c r="G124" s="77" t="s">
        <v>1154</v>
      </c>
      <c r="H124" s="53" t="s">
        <v>141</v>
      </c>
      <c r="I124" s="55"/>
    </row>
    <row r="125" spans="1:9" ht="66" customHeight="1" x14ac:dyDescent="0.25">
      <c r="A125" s="48"/>
      <c r="B125" s="49" t="s">
        <v>1407</v>
      </c>
      <c r="C125" s="50" t="s">
        <v>3800</v>
      </c>
      <c r="D125" s="51"/>
      <c r="E125" s="52">
        <v>943320</v>
      </c>
      <c r="F125" s="53" t="s">
        <v>3801</v>
      </c>
      <c r="G125" s="77" t="s">
        <v>1154</v>
      </c>
      <c r="H125" s="53" t="s">
        <v>141</v>
      </c>
      <c r="I125" s="55"/>
    </row>
    <row r="126" spans="1:9" ht="82.5" customHeight="1" x14ac:dyDescent="0.25">
      <c r="A126" s="48"/>
      <c r="B126" s="49" t="s">
        <v>1426</v>
      </c>
      <c r="C126" s="50" t="s">
        <v>1427</v>
      </c>
      <c r="D126" s="51"/>
      <c r="E126" s="52">
        <v>180000</v>
      </c>
      <c r="F126" s="53" t="s">
        <v>1428</v>
      </c>
      <c r="G126" s="77" t="s">
        <v>1154</v>
      </c>
      <c r="H126" s="53" t="s">
        <v>141</v>
      </c>
      <c r="I126" s="54"/>
    </row>
    <row r="127" spans="1:9" ht="75" x14ac:dyDescent="0.25">
      <c r="A127" s="48"/>
      <c r="B127" s="49" t="s">
        <v>1426</v>
      </c>
      <c r="C127" s="50" t="s">
        <v>1429</v>
      </c>
      <c r="D127" s="51"/>
      <c r="E127" s="52">
        <v>348000</v>
      </c>
      <c r="F127" s="53" t="s">
        <v>1430</v>
      </c>
      <c r="G127" s="77" t="s">
        <v>1154</v>
      </c>
      <c r="H127" s="53" t="s">
        <v>141</v>
      </c>
      <c r="I127" s="54"/>
    </row>
    <row r="128" spans="1:9" ht="118.5" customHeight="1" x14ac:dyDescent="0.25">
      <c r="A128" s="48"/>
      <c r="B128" s="49" t="s">
        <v>1426</v>
      </c>
      <c r="C128" s="50" t="s">
        <v>1431</v>
      </c>
      <c r="D128" s="51"/>
      <c r="E128" s="52">
        <v>374400</v>
      </c>
      <c r="F128" s="53" t="s">
        <v>1432</v>
      </c>
      <c r="G128" s="77" t="s">
        <v>1154</v>
      </c>
      <c r="H128" s="53" t="s">
        <v>141</v>
      </c>
      <c r="I128" s="54"/>
    </row>
    <row r="129" spans="1:9" ht="69.75" customHeight="1" x14ac:dyDescent="0.25">
      <c r="A129" s="48"/>
      <c r="B129" s="49" t="s">
        <v>1433</v>
      </c>
      <c r="C129" s="50" t="s">
        <v>1434</v>
      </c>
      <c r="D129" s="51"/>
      <c r="E129" s="52">
        <v>69999.995999999999</v>
      </c>
      <c r="F129" s="53" t="s">
        <v>1435</v>
      </c>
      <c r="G129" s="77" t="s">
        <v>1154</v>
      </c>
      <c r="H129" s="53" t="s">
        <v>141</v>
      </c>
      <c r="I129" s="54"/>
    </row>
    <row r="130" spans="1:9" ht="82.5" customHeight="1" x14ac:dyDescent="0.25">
      <c r="A130" s="48"/>
      <c r="B130" s="49" t="s">
        <v>1436</v>
      </c>
      <c r="C130" s="50" t="s">
        <v>1437</v>
      </c>
      <c r="D130" s="51"/>
      <c r="E130" s="52">
        <v>114000</v>
      </c>
      <c r="F130" s="53" t="s">
        <v>1232</v>
      </c>
      <c r="G130" s="77" t="s">
        <v>1154</v>
      </c>
      <c r="H130" s="53" t="s">
        <v>141</v>
      </c>
      <c r="I130" s="54"/>
    </row>
    <row r="131" spans="1:9" ht="65.25" customHeight="1" x14ac:dyDescent="0.25">
      <c r="A131" s="48"/>
      <c r="B131" s="49" t="s">
        <v>1438</v>
      </c>
      <c r="C131" s="50" t="s">
        <v>1439</v>
      </c>
      <c r="D131" s="51"/>
      <c r="E131" s="52">
        <v>32000</v>
      </c>
      <c r="F131" s="53" t="s">
        <v>1440</v>
      </c>
      <c r="G131" s="77" t="s">
        <v>1154</v>
      </c>
      <c r="H131" s="53" t="s">
        <v>141</v>
      </c>
      <c r="I131" s="54"/>
    </row>
    <row r="132" spans="1:9" ht="72.75" customHeight="1" x14ac:dyDescent="0.25">
      <c r="A132" s="48"/>
      <c r="B132" s="49" t="s">
        <v>1093</v>
      </c>
      <c r="C132" s="50" t="s">
        <v>1441</v>
      </c>
      <c r="D132" s="51"/>
      <c r="E132" s="52">
        <v>56400</v>
      </c>
      <c r="F132" s="53" t="s">
        <v>1442</v>
      </c>
      <c r="G132" s="77" t="s">
        <v>1154</v>
      </c>
      <c r="H132" s="53" t="s">
        <v>141</v>
      </c>
      <c r="I132" s="54"/>
    </row>
    <row r="133" spans="1:9" ht="69.75" customHeight="1" x14ac:dyDescent="0.25">
      <c r="A133" s="48"/>
      <c r="B133" s="49" t="s">
        <v>906</v>
      </c>
      <c r="C133" s="50" t="s">
        <v>1443</v>
      </c>
      <c r="D133" s="51"/>
      <c r="E133" s="52">
        <v>151200</v>
      </c>
      <c r="F133" s="53" t="s">
        <v>1444</v>
      </c>
      <c r="G133" s="77" t="s">
        <v>1154</v>
      </c>
      <c r="H133" s="53" t="s">
        <v>141</v>
      </c>
      <c r="I133" s="54"/>
    </row>
    <row r="134" spans="1:9" ht="71.25" customHeight="1" x14ac:dyDescent="0.25">
      <c r="A134" s="48"/>
      <c r="B134" s="49" t="s">
        <v>1445</v>
      </c>
      <c r="C134" s="50" t="s">
        <v>1446</v>
      </c>
      <c r="D134" s="51"/>
      <c r="E134" s="52">
        <v>2637960</v>
      </c>
      <c r="F134" s="53" t="s">
        <v>1447</v>
      </c>
      <c r="G134" s="77" t="s">
        <v>1154</v>
      </c>
      <c r="H134" s="53" t="s">
        <v>141</v>
      </c>
      <c r="I134" s="54"/>
    </row>
    <row r="135" spans="1:9" ht="75" x14ac:dyDescent="0.25">
      <c r="A135" s="48"/>
      <c r="B135" s="49" t="s">
        <v>1130</v>
      </c>
      <c r="C135" s="50" t="s">
        <v>1448</v>
      </c>
      <c r="D135" s="51"/>
      <c r="E135" s="52">
        <v>255600</v>
      </c>
      <c r="F135" s="53" t="s">
        <v>1449</v>
      </c>
      <c r="G135" s="77" t="s">
        <v>1154</v>
      </c>
      <c r="H135" s="53" t="s">
        <v>141</v>
      </c>
      <c r="I135" s="54"/>
    </row>
    <row r="136" spans="1:9" ht="69.75" customHeight="1" x14ac:dyDescent="0.25">
      <c r="A136" s="48"/>
      <c r="B136" s="49" t="s">
        <v>167</v>
      </c>
      <c r="C136" s="50" t="s">
        <v>1450</v>
      </c>
      <c r="D136" s="51"/>
      <c r="E136" s="52">
        <v>120600</v>
      </c>
      <c r="F136" s="53" t="s">
        <v>168</v>
      </c>
      <c r="G136" s="77" t="s">
        <v>1154</v>
      </c>
      <c r="H136" s="53" t="s">
        <v>141</v>
      </c>
      <c r="I136" s="54"/>
    </row>
    <row r="137" spans="1:9" ht="67.5" customHeight="1" x14ac:dyDescent="0.25">
      <c r="A137" s="48"/>
      <c r="B137" s="49" t="s">
        <v>253</v>
      </c>
      <c r="C137" s="50" t="s">
        <v>1451</v>
      </c>
      <c r="D137" s="51"/>
      <c r="E137" s="52">
        <v>156000</v>
      </c>
      <c r="F137" s="53" t="s">
        <v>1230</v>
      </c>
      <c r="G137" s="77" t="s">
        <v>1154</v>
      </c>
      <c r="H137" s="53" t="s">
        <v>141</v>
      </c>
      <c r="I137" s="54"/>
    </row>
    <row r="138" spans="1:9" ht="72.75" customHeight="1" x14ac:dyDescent="0.25">
      <c r="A138" s="48"/>
      <c r="B138" s="49" t="s">
        <v>1452</v>
      </c>
      <c r="C138" s="50" t="s">
        <v>1453</v>
      </c>
      <c r="D138" s="51"/>
      <c r="E138" s="52">
        <v>672000</v>
      </c>
      <c r="F138" s="53" t="s">
        <v>1454</v>
      </c>
      <c r="G138" s="77" t="s">
        <v>1154</v>
      </c>
      <c r="H138" s="53" t="s">
        <v>453</v>
      </c>
      <c r="I138" s="54"/>
    </row>
    <row r="139" spans="1:9" s="88" customFormat="1" ht="75" customHeight="1" x14ac:dyDescent="0.25">
      <c r="A139" s="87"/>
      <c r="B139" s="49" t="s">
        <v>3802</v>
      </c>
      <c r="C139" s="74" t="s">
        <v>3803</v>
      </c>
      <c r="D139" s="75"/>
      <c r="E139" s="76">
        <v>136800</v>
      </c>
      <c r="F139" s="77" t="s">
        <v>3804</v>
      </c>
      <c r="G139" s="77" t="s">
        <v>1154</v>
      </c>
      <c r="H139" s="77" t="s">
        <v>141</v>
      </c>
      <c r="I139" s="78"/>
    </row>
    <row r="140" spans="1:9" ht="75" customHeight="1" x14ac:dyDescent="0.25">
      <c r="A140" s="48"/>
      <c r="B140" s="49" t="s">
        <v>1455</v>
      </c>
      <c r="C140" s="50" t="s">
        <v>1456</v>
      </c>
      <c r="D140" s="51"/>
      <c r="E140" s="52">
        <v>104040</v>
      </c>
      <c r="F140" s="53" t="s">
        <v>1457</v>
      </c>
      <c r="G140" s="77" t="s">
        <v>1154</v>
      </c>
      <c r="H140" s="53" t="s">
        <v>141</v>
      </c>
      <c r="I140" s="54"/>
    </row>
    <row r="141" spans="1:9" ht="73.5" customHeight="1" x14ac:dyDescent="0.25">
      <c r="A141" s="48"/>
      <c r="B141" s="49" t="s">
        <v>1455</v>
      </c>
      <c r="C141" s="50" t="s">
        <v>1458</v>
      </c>
      <c r="D141" s="51"/>
      <c r="E141" s="52">
        <v>64200</v>
      </c>
      <c r="F141" s="53" t="s">
        <v>1459</v>
      </c>
      <c r="G141" s="77" t="s">
        <v>1154</v>
      </c>
      <c r="H141" s="53" t="s">
        <v>141</v>
      </c>
      <c r="I141" s="54"/>
    </row>
    <row r="142" spans="1:9" ht="71.25" customHeight="1" x14ac:dyDescent="0.25">
      <c r="A142" s="48"/>
      <c r="B142" s="49" t="s">
        <v>845</v>
      </c>
      <c r="C142" s="50" t="s">
        <v>1460</v>
      </c>
      <c r="D142" s="51"/>
      <c r="E142" s="52">
        <v>33600</v>
      </c>
      <c r="F142" s="53" t="s">
        <v>1461</v>
      </c>
      <c r="G142" s="77" t="s">
        <v>1154</v>
      </c>
      <c r="H142" s="53" t="s">
        <v>141</v>
      </c>
      <c r="I142" s="54"/>
    </row>
    <row r="143" spans="1:9" ht="73.5" customHeight="1" x14ac:dyDescent="0.25">
      <c r="A143" s="48"/>
      <c r="B143" s="49" t="s">
        <v>845</v>
      </c>
      <c r="C143" s="50" t="s">
        <v>1462</v>
      </c>
      <c r="D143" s="51"/>
      <c r="E143" s="52">
        <v>1754600.0000399998</v>
      </c>
      <c r="F143" s="53" t="s">
        <v>1463</v>
      </c>
      <c r="G143" s="77" t="s">
        <v>1154</v>
      </c>
      <c r="H143" s="53" t="s">
        <v>141</v>
      </c>
      <c r="I143" s="54"/>
    </row>
    <row r="144" spans="1:9" ht="75" customHeight="1" x14ac:dyDescent="0.25">
      <c r="A144" s="48"/>
      <c r="B144" s="49" t="s">
        <v>1464</v>
      </c>
      <c r="C144" s="50" t="s">
        <v>1465</v>
      </c>
      <c r="D144" s="51"/>
      <c r="E144" s="52">
        <v>1088750</v>
      </c>
      <c r="F144" s="53" t="s">
        <v>1466</v>
      </c>
      <c r="G144" s="77" t="s">
        <v>1154</v>
      </c>
      <c r="H144" s="53" t="s">
        <v>453</v>
      </c>
      <c r="I144" s="54"/>
    </row>
    <row r="145" spans="1:11" s="39" customFormat="1" ht="76.5" customHeight="1" x14ac:dyDescent="0.25">
      <c r="A145" s="48"/>
      <c r="B145" s="49" t="s">
        <v>211</v>
      </c>
      <c r="C145" s="74" t="s">
        <v>551</v>
      </c>
      <c r="D145" s="75"/>
      <c r="E145" s="76">
        <v>696480.00000000116</v>
      </c>
      <c r="F145" s="77" t="s">
        <v>552</v>
      </c>
      <c r="G145" s="77" t="s">
        <v>1154</v>
      </c>
      <c r="H145" s="77" t="s">
        <v>453</v>
      </c>
      <c r="I145" s="89"/>
    </row>
    <row r="146" spans="1:11" s="39" customFormat="1" ht="73.5" customHeight="1" x14ac:dyDescent="0.25">
      <c r="A146" s="48"/>
      <c r="B146" s="49" t="s">
        <v>211</v>
      </c>
      <c r="C146" s="74" t="s">
        <v>553</v>
      </c>
      <c r="D146" s="75"/>
      <c r="E146" s="76">
        <v>2246000</v>
      </c>
      <c r="F146" s="77" t="s">
        <v>554</v>
      </c>
      <c r="G146" s="77" t="s">
        <v>1154</v>
      </c>
      <c r="H146" s="77" t="s">
        <v>453</v>
      </c>
      <c r="I146" s="89"/>
    </row>
    <row r="147" spans="1:11" s="39" customFormat="1" ht="82.5" customHeight="1" x14ac:dyDescent="0.25">
      <c r="A147" s="48"/>
      <c r="B147" s="49" t="s">
        <v>211</v>
      </c>
      <c r="C147" s="74" t="s">
        <v>555</v>
      </c>
      <c r="D147" s="75"/>
      <c r="E147" s="76">
        <v>1574000.0000000002</v>
      </c>
      <c r="F147" s="77" t="s">
        <v>556</v>
      </c>
      <c r="G147" s="77" t="s">
        <v>1154</v>
      </c>
      <c r="H147" s="77" t="s">
        <v>453</v>
      </c>
      <c r="I147" s="89"/>
    </row>
    <row r="148" spans="1:11" s="39" customFormat="1" ht="73.5" customHeight="1" x14ac:dyDescent="0.25">
      <c r="A148" s="48"/>
      <c r="B148" s="49" t="s">
        <v>557</v>
      </c>
      <c r="C148" s="74" t="s">
        <v>558</v>
      </c>
      <c r="D148" s="75"/>
      <c r="E148" s="76">
        <v>769110</v>
      </c>
      <c r="F148" s="77" t="s">
        <v>1467</v>
      </c>
      <c r="G148" s="77" t="s">
        <v>1154</v>
      </c>
      <c r="H148" s="77" t="s">
        <v>453</v>
      </c>
      <c r="I148" s="89"/>
    </row>
    <row r="149" spans="1:11" ht="72.75" customHeight="1" x14ac:dyDescent="0.25">
      <c r="A149" s="48"/>
      <c r="B149" s="49" t="s">
        <v>169</v>
      </c>
      <c r="C149" s="50" t="s">
        <v>1468</v>
      </c>
      <c r="D149" s="51"/>
      <c r="E149" s="52">
        <v>6425000</v>
      </c>
      <c r="F149" s="53" t="s">
        <v>170</v>
      </c>
      <c r="G149" s="77" t="s">
        <v>1154</v>
      </c>
      <c r="H149" s="53" t="s">
        <v>141</v>
      </c>
      <c r="I149" s="54"/>
    </row>
    <row r="150" spans="1:11" ht="69" customHeight="1" x14ac:dyDescent="0.25">
      <c r="A150" s="48"/>
      <c r="B150" s="49" t="s">
        <v>1469</v>
      </c>
      <c r="C150" s="50" t="s">
        <v>1470</v>
      </c>
      <c r="D150" s="51"/>
      <c r="E150" s="52">
        <v>450000</v>
      </c>
      <c r="F150" s="53" t="s">
        <v>1471</v>
      </c>
      <c r="G150" s="77" t="s">
        <v>1154</v>
      </c>
      <c r="H150" s="53" t="s">
        <v>141</v>
      </c>
      <c r="I150" s="54"/>
    </row>
    <row r="151" spans="1:11" ht="69.75" customHeight="1" x14ac:dyDescent="0.25">
      <c r="A151" s="48"/>
      <c r="B151" s="49" t="s">
        <v>794</v>
      </c>
      <c r="C151" s="50" t="s">
        <v>1472</v>
      </c>
      <c r="D151" s="51"/>
      <c r="E151" s="52">
        <v>123000</v>
      </c>
      <c r="F151" s="53" t="s">
        <v>1473</v>
      </c>
      <c r="G151" s="77" t="s">
        <v>1154</v>
      </c>
      <c r="H151" s="53" t="s">
        <v>141</v>
      </c>
      <c r="I151" s="54"/>
    </row>
    <row r="152" spans="1:11" s="39" customFormat="1" ht="101.25" customHeight="1" x14ac:dyDescent="0.25">
      <c r="A152" s="48"/>
      <c r="B152" s="49" t="s">
        <v>27</v>
      </c>
      <c r="C152" s="74" t="s">
        <v>171</v>
      </c>
      <c r="D152" s="75"/>
      <c r="E152" s="76">
        <v>9600000</v>
      </c>
      <c r="F152" s="77" t="s">
        <v>172</v>
      </c>
      <c r="G152" s="77" t="s">
        <v>1154</v>
      </c>
      <c r="H152" s="77" t="s">
        <v>151</v>
      </c>
      <c r="I152" s="89"/>
    </row>
    <row r="153" spans="1:11" ht="82.5" customHeight="1" x14ac:dyDescent="0.25">
      <c r="A153" s="48"/>
      <c r="B153" s="49" t="s">
        <v>129</v>
      </c>
      <c r="C153" s="50" t="s">
        <v>1474</v>
      </c>
      <c r="D153" s="51"/>
      <c r="E153" s="52">
        <v>585000</v>
      </c>
      <c r="F153" s="53" t="s">
        <v>1475</v>
      </c>
      <c r="G153" s="77" t="s">
        <v>1154</v>
      </c>
      <c r="H153" s="53" t="s">
        <v>141</v>
      </c>
      <c r="I153" s="54"/>
    </row>
    <row r="154" spans="1:11" ht="82.5" customHeight="1" x14ac:dyDescent="0.25">
      <c r="A154" s="48"/>
      <c r="B154" s="49" t="s">
        <v>796</v>
      </c>
      <c r="C154" s="50" t="s">
        <v>1476</v>
      </c>
      <c r="D154" s="51"/>
      <c r="E154" s="52">
        <v>128399.99999999999</v>
      </c>
      <c r="F154" s="53" t="s">
        <v>1477</v>
      </c>
      <c r="G154" s="77" t="s">
        <v>1154</v>
      </c>
      <c r="H154" s="53" t="s">
        <v>141</v>
      </c>
      <c r="I154" s="54"/>
    </row>
    <row r="155" spans="1:11" ht="82.5" customHeight="1" x14ac:dyDescent="0.25">
      <c r="A155" s="48"/>
      <c r="B155" s="49" t="s">
        <v>1478</v>
      </c>
      <c r="C155" s="50" t="s">
        <v>1479</v>
      </c>
      <c r="D155" s="51"/>
      <c r="E155" s="52">
        <v>134400</v>
      </c>
      <c r="F155" s="53" t="s">
        <v>1269</v>
      </c>
      <c r="G155" s="77" t="s">
        <v>1154</v>
      </c>
      <c r="H155" s="53" t="s">
        <v>141</v>
      </c>
      <c r="I155" s="54"/>
    </row>
    <row r="156" spans="1:11" ht="82.5" customHeight="1" x14ac:dyDescent="0.25">
      <c r="A156" s="48"/>
      <c r="B156" s="49" t="s">
        <v>1480</v>
      </c>
      <c r="C156" s="50" t="s">
        <v>1481</v>
      </c>
      <c r="D156" s="51"/>
      <c r="E156" s="52">
        <v>72000</v>
      </c>
      <c r="F156" s="53" t="s">
        <v>1482</v>
      </c>
      <c r="G156" s="77" t="s">
        <v>1154</v>
      </c>
      <c r="H156" s="53" t="s">
        <v>1248</v>
      </c>
      <c r="I156" s="54"/>
    </row>
    <row r="157" spans="1:11" ht="82.5" customHeight="1" x14ac:dyDescent="0.25">
      <c r="A157" s="48"/>
      <c r="B157" s="49" t="s">
        <v>1483</v>
      </c>
      <c r="C157" s="50" t="s">
        <v>1484</v>
      </c>
      <c r="D157" s="51"/>
      <c r="E157" s="52">
        <v>1248000</v>
      </c>
      <c r="F157" s="53" t="s">
        <v>1485</v>
      </c>
      <c r="G157" s="77" t="s">
        <v>1154</v>
      </c>
      <c r="H157" s="53" t="s">
        <v>141</v>
      </c>
      <c r="I157" s="54"/>
    </row>
    <row r="158" spans="1:11" ht="82.5" customHeight="1" x14ac:dyDescent="0.25">
      <c r="A158" s="48"/>
      <c r="B158" s="49" t="s">
        <v>112</v>
      </c>
      <c r="C158" s="50" t="s">
        <v>1486</v>
      </c>
      <c r="D158" s="51"/>
      <c r="E158" s="52">
        <v>182400</v>
      </c>
      <c r="F158" s="53" t="s">
        <v>1487</v>
      </c>
      <c r="G158" s="77" t="s">
        <v>1154</v>
      </c>
      <c r="H158" s="53" t="s">
        <v>141</v>
      </c>
      <c r="I158" s="54"/>
    </row>
    <row r="159" spans="1:11" ht="75" customHeight="1" thickBot="1" x14ac:dyDescent="0.3">
      <c r="A159" s="48"/>
      <c r="B159" s="49" t="s">
        <v>1488</v>
      </c>
      <c r="C159" s="50" t="s">
        <v>1489</v>
      </c>
      <c r="D159" s="51"/>
      <c r="E159" s="52">
        <v>91404</v>
      </c>
      <c r="F159" s="53" t="s">
        <v>1490</v>
      </c>
      <c r="G159" s="77" t="s">
        <v>1154</v>
      </c>
      <c r="H159" s="53" t="s">
        <v>141</v>
      </c>
      <c r="I159" s="54"/>
    </row>
    <row r="160" spans="1:11" s="24" customFormat="1" ht="88.5" customHeight="1" thickBot="1" x14ac:dyDescent="0.3">
      <c r="B160" s="299" t="s">
        <v>30</v>
      </c>
      <c r="C160" s="300"/>
      <c r="D160" s="300"/>
      <c r="E160" s="25">
        <f>SUM(E5:E159)</f>
        <v>135157260.00207999</v>
      </c>
      <c r="F160" s="26" t="s">
        <v>3805</v>
      </c>
      <c r="G160" s="137"/>
      <c r="H160" s="137"/>
      <c r="I160" s="28"/>
      <c r="K160" s="29"/>
    </row>
  </sheetData>
  <mergeCells count="9">
    <mergeCell ref="E4:F4"/>
    <mergeCell ref="B160:D160"/>
    <mergeCell ref="N1:O1"/>
    <mergeCell ref="A2:I2"/>
    <mergeCell ref="K2:M2"/>
    <mergeCell ref="O2:P2"/>
    <mergeCell ref="E3:F3"/>
    <mergeCell ref="A1:I1"/>
    <mergeCell ref="J1:L1"/>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P63"/>
  <sheetViews>
    <sheetView topLeftCell="B1" workbookViewId="0">
      <selection activeCell="B1" sqref="A1:XFD32"/>
    </sheetView>
  </sheetViews>
  <sheetFormatPr defaultRowHeight="16.5" x14ac:dyDescent="0.25"/>
  <cols>
    <col min="1" max="1" width="5.5703125" style="1" hidden="1" customWidth="1"/>
    <col min="2" max="2" width="21.140625" style="1" customWidth="1"/>
    <col min="3" max="3" width="79.42578125" style="2" customWidth="1"/>
    <col min="4" max="4" width="16.5703125" style="3" customWidth="1"/>
    <col min="5" max="5" width="19.85546875" style="4" customWidth="1"/>
    <col min="6" max="6" width="46.5703125" style="39" customWidth="1"/>
    <col min="7" max="7" width="19.42578125" style="3" customWidth="1"/>
    <col min="8" max="8" width="21.7109375" style="3" customWidth="1"/>
    <col min="9" max="9" width="28.42578125" style="3" customWidth="1"/>
    <col min="10" max="10" width="14.7109375" style="3" bestFit="1" customWidth="1"/>
    <col min="11" max="16384" width="9.140625" style="3"/>
  </cols>
  <sheetData>
    <row r="1" spans="1:16" s="42" customFormat="1" ht="27.75" customHeight="1" x14ac:dyDescent="0.25">
      <c r="A1" s="307" t="s">
        <v>138</v>
      </c>
      <c r="B1" s="307"/>
      <c r="C1" s="307"/>
      <c r="D1" s="307"/>
      <c r="E1" s="307"/>
      <c r="F1" s="307"/>
      <c r="G1" s="307"/>
      <c r="H1" s="307"/>
      <c r="I1" s="307"/>
      <c r="J1" s="301"/>
      <c r="K1" s="301"/>
      <c r="L1" s="301"/>
      <c r="M1" s="15"/>
      <c r="N1" s="301"/>
      <c r="O1" s="301"/>
    </row>
    <row r="2" spans="1:16" ht="14.25" customHeight="1" thickBot="1" x14ac:dyDescent="0.3">
      <c r="A2" s="302"/>
      <c r="B2" s="302"/>
      <c r="C2" s="302"/>
      <c r="D2" s="302"/>
      <c r="E2" s="302"/>
      <c r="F2" s="302"/>
      <c r="G2" s="302"/>
      <c r="H2" s="302"/>
      <c r="I2" s="302"/>
      <c r="K2" s="303"/>
      <c r="L2" s="303"/>
      <c r="M2" s="303"/>
      <c r="O2" s="304"/>
      <c r="P2" s="304"/>
    </row>
    <row r="3" spans="1:16" ht="122.25" customHeight="1" thickBot="1" x14ac:dyDescent="0.3">
      <c r="A3" s="18" t="s">
        <v>3</v>
      </c>
      <c r="B3" s="19" t="s">
        <v>4</v>
      </c>
      <c r="C3" s="20" t="s">
        <v>5</v>
      </c>
      <c r="D3" s="20" t="s">
        <v>6</v>
      </c>
      <c r="E3" s="305" t="s">
        <v>37</v>
      </c>
      <c r="F3" s="306"/>
      <c r="G3" s="21" t="s">
        <v>7</v>
      </c>
      <c r="H3" s="21" t="s">
        <v>8</v>
      </c>
      <c r="I3" s="22" t="s">
        <v>9</v>
      </c>
    </row>
    <row r="4" spans="1:16" ht="18.75" x14ac:dyDescent="0.25">
      <c r="A4" s="18">
        <v>1</v>
      </c>
      <c r="B4" s="43">
        <v>1</v>
      </c>
      <c r="C4" s="44">
        <v>2</v>
      </c>
      <c r="D4" s="135">
        <v>3</v>
      </c>
      <c r="E4" s="298">
        <v>4</v>
      </c>
      <c r="F4" s="298"/>
      <c r="G4" s="135">
        <v>5</v>
      </c>
      <c r="H4" s="135">
        <v>6</v>
      </c>
      <c r="I4" s="47">
        <v>7</v>
      </c>
    </row>
    <row r="5" spans="1:16" ht="154.5" customHeight="1" x14ac:dyDescent="0.25">
      <c r="A5" s="48"/>
      <c r="B5" s="49" t="s">
        <v>459</v>
      </c>
      <c r="C5" s="50" t="s">
        <v>3806</v>
      </c>
      <c r="D5" s="51"/>
      <c r="E5" s="52">
        <v>200000</v>
      </c>
      <c r="F5" s="53" t="s">
        <v>1254</v>
      </c>
      <c r="G5" s="53"/>
      <c r="H5" s="53" t="s">
        <v>453</v>
      </c>
      <c r="I5" s="55" t="s">
        <v>3807</v>
      </c>
    </row>
    <row r="6" spans="1:16" ht="151.5" customHeight="1" x14ac:dyDescent="0.25">
      <c r="A6" s="48"/>
      <c r="B6" s="49" t="s">
        <v>459</v>
      </c>
      <c r="C6" s="50" t="s">
        <v>3808</v>
      </c>
      <c r="D6" s="51"/>
      <c r="E6" s="52">
        <v>150000</v>
      </c>
      <c r="F6" s="53" t="s">
        <v>1236</v>
      </c>
      <c r="G6" s="53"/>
      <c r="H6" s="53" t="s">
        <v>453</v>
      </c>
      <c r="I6" s="55" t="s">
        <v>3807</v>
      </c>
    </row>
    <row r="7" spans="1:16" ht="147" customHeight="1" x14ac:dyDescent="0.25">
      <c r="A7" s="48"/>
      <c r="B7" s="49" t="s">
        <v>459</v>
      </c>
      <c r="C7" s="50" t="s">
        <v>3809</v>
      </c>
      <c r="D7" s="51"/>
      <c r="E7" s="52">
        <v>70000</v>
      </c>
      <c r="F7" s="53" t="s">
        <v>3810</v>
      </c>
      <c r="G7" s="53"/>
      <c r="H7" s="53" t="s">
        <v>453</v>
      </c>
      <c r="I7" s="55" t="s">
        <v>3807</v>
      </c>
    </row>
    <row r="8" spans="1:16" ht="151.5" customHeight="1" x14ac:dyDescent="0.25">
      <c r="A8" s="48"/>
      <c r="B8" s="49" t="s">
        <v>459</v>
      </c>
      <c r="C8" s="50" t="s">
        <v>3811</v>
      </c>
      <c r="D8" s="51"/>
      <c r="E8" s="52">
        <v>2300000</v>
      </c>
      <c r="F8" s="53" t="s">
        <v>3812</v>
      </c>
      <c r="G8" s="53"/>
      <c r="H8" s="53" t="s">
        <v>453</v>
      </c>
      <c r="I8" s="55" t="s">
        <v>3807</v>
      </c>
    </row>
    <row r="9" spans="1:16" ht="135" customHeight="1" x14ac:dyDescent="0.25">
      <c r="A9" s="48"/>
      <c r="B9" s="49" t="s">
        <v>134</v>
      </c>
      <c r="C9" s="50" t="s">
        <v>3813</v>
      </c>
      <c r="D9" s="51"/>
      <c r="E9" s="52">
        <v>17401199.999999996</v>
      </c>
      <c r="F9" s="53" t="s">
        <v>173</v>
      </c>
      <c r="G9" s="53"/>
      <c r="H9" s="53" t="s">
        <v>141</v>
      </c>
      <c r="I9" s="55" t="s">
        <v>136</v>
      </c>
    </row>
    <row r="10" spans="1:16" ht="137.25" customHeight="1" x14ac:dyDescent="0.25">
      <c r="A10" s="48"/>
      <c r="B10" s="49" t="s">
        <v>137</v>
      </c>
      <c r="C10" s="50" t="s">
        <v>3814</v>
      </c>
      <c r="D10" s="51"/>
      <c r="E10" s="52">
        <v>5762760</v>
      </c>
      <c r="F10" s="53" t="s">
        <v>174</v>
      </c>
      <c r="G10" s="53"/>
      <c r="H10" s="53" t="s">
        <v>141</v>
      </c>
      <c r="I10" s="55" t="s">
        <v>136</v>
      </c>
    </row>
    <row r="11" spans="1:16" ht="129.75" customHeight="1" x14ac:dyDescent="0.25">
      <c r="A11" s="48"/>
      <c r="B11" s="49" t="s">
        <v>223</v>
      </c>
      <c r="C11" s="50" t="s">
        <v>2835</v>
      </c>
      <c r="D11" s="51"/>
      <c r="E11" s="52">
        <v>8406720</v>
      </c>
      <c r="F11" s="53" t="s">
        <v>2836</v>
      </c>
      <c r="G11" s="53"/>
      <c r="H11" s="53" t="s">
        <v>141</v>
      </c>
      <c r="I11" s="55" t="s">
        <v>136</v>
      </c>
    </row>
    <row r="12" spans="1:16" ht="128.25" customHeight="1" x14ac:dyDescent="0.25">
      <c r="A12" s="48"/>
      <c r="B12" s="49" t="s">
        <v>721</v>
      </c>
      <c r="C12" s="50" t="s">
        <v>3815</v>
      </c>
      <c r="D12" s="51"/>
      <c r="E12" s="52">
        <v>4492080</v>
      </c>
      <c r="F12" s="53" t="s">
        <v>3816</v>
      </c>
      <c r="G12" s="53"/>
      <c r="H12" s="53" t="s">
        <v>141</v>
      </c>
      <c r="I12" s="55" t="s">
        <v>136</v>
      </c>
    </row>
    <row r="13" spans="1:16" ht="132.75" customHeight="1" x14ac:dyDescent="0.25">
      <c r="A13" s="48"/>
      <c r="B13" s="49" t="s">
        <v>560</v>
      </c>
      <c r="C13" s="50" t="s">
        <v>3817</v>
      </c>
      <c r="D13" s="51"/>
      <c r="E13" s="52">
        <v>725400</v>
      </c>
      <c r="F13" s="53" t="s">
        <v>561</v>
      </c>
      <c r="G13" s="53"/>
      <c r="H13" s="53" t="s">
        <v>141</v>
      </c>
      <c r="I13" s="55" t="s">
        <v>136</v>
      </c>
    </row>
    <row r="14" spans="1:16" ht="131.25" customHeight="1" x14ac:dyDescent="0.25">
      <c r="A14" s="48"/>
      <c r="B14" s="49" t="s">
        <v>2133</v>
      </c>
      <c r="C14" s="50" t="s">
        <v>3818</v>
      </c>
      <c r="D14" s="51"/>
      <c r="E14" s="52">
        <v>881994.99995999981</v>
      </c>
      <c r="F14" s="53" t="s">
        <v>3819</v>
      </c>
      <c r="G14" s="53"/>
      <c r="H14" s="53" t="s">
        <v>453</v>
      </c>
      <c r="I14" s="55" t="s">
        <v>2948</v>
      </c>
    </row>
    <row r="15" spans="1:16" ht="120" customHeight="1" x14ac:dyDescent="0.25">
      <c r="A15" s="48"/>
      <c r="B15" s="49" t="s">
        <v>1407</v>
      </c>
      <c r="C15" s="50" t="s">
        <v>3820</v>
      </c>
      <c r="D15" s="51"/>
      <c r="E15" s="52">
        <v>136212</v>
      </c>
      <c r="F15" s="53" t="s">
        <v>3821</v>
      </c>
      <c r="G15" s="53"/>
      <c r="H15" s="53" t="s">
        <v>141</v>
      </c>
      <c r="I15" s="55" t="s">
        <v>122</v>
      </c>
    </row>
    <row r="16" spans="1:16" ht="111" customHeight="1" x14ac:dyDescent="0.25">
      <c r="A16" s="48"/>
      <c r="B16" s="49" t="s">
        <v>1407</v>
      </c>
      <c r="C16" s="50" t="s">
        <v>3822</v>
      </c>
      <c r="D16" s="51"/>
      <c r="E16" s="52">
        <v>445559.99999999994</v>
      </c>
      <c r="F16" s="53" t="s">
        <v>3823</v>
      </c>
      <c r="G16" s="53"/>
      <c r="H16" s="53" t="s">
        <v>141</v>
      </c>
      <c r="I16" s="55" t="s">
        <v>122</v>
      </c>
    </row>
    <row r="17" spans="1:11" ht="114.75" customHeight="1" x14ac:dyDescent="0.25">
      <c r="A17" s="48"/>
      <c r="B17" s="49" t="s">
        <v>1407</v>
      </c>
      <c r="C17" s="50" t="s">
        <v>3824</v>
      </c>
      <c r="D17" s="51"/>
      <c r="E17" s="52">
        <v>322848.00000000006</v>
      </c>
      <c r="F17" s="53" t="s">
        <v>3825</v>
      </c>
      <c r="G17" s="53"/>
      <c r="H17" s="53" t="s">
        <v>141</v>
      </c>
      <c r="I17" s="55" t="s">
        <v>122</v>
      </c>
    </row>
    <row r="18" spans="1:11" ht="115.5" customHeight="1" x14ac:dyDescent="0.25">
      <c r="A18" s="48"/>
      <c r="B18" s="49" t="s">
        <v>1407</v>
      </c>
      <c r="C18" s="50" t="s">
        <v>3826</v>
      </c>
      <c r="D18" s="51"/>
      <c r="E18" s="52">
        <v>90300</v>
      </c>
      <c r="F18" s="53" t="s">
        <v>3827</v>
      </c>
      <c r="G18" s="53"/>
      <c r="H18" s="53" t="s">
        <v>141</v>
      </c>
      <c r="I18" s="55" t="s">
        <v>122</v>
      </c>
    </row>
    <row r="19" spans="1:11" ht="117" customHeight="1" x14ac:dyDescent="0.25">
      <c r="A19" s="48"/>
      <c r="B19" s="49" t="s">
        <v>1407</v>
      </c>
      <c r="C19" s="50" t="s">
        <v>3828</v>
      </c>
      <c r="D19" s="51"/>
      <c r="E19" s="52">
        <v>223200</v>
      </c>
      <c r="F19" s="53" t="s">
        <v>3829</v>
      </c>
      <c r="G19" s="53"/>
      <c r="H19" s="53" t="s">
        <v>141</v>
      </c>
      <c r="I19" s="55" t="s">
        <v>122</v>
      </c>
    </row>
    <row r="20" spans="1:11" ht="114.75" customHeight="1" x14ac:dyDescent="0.25">
      <c r="A20" s="48"/>
      <c r="B20" s="49" t="s">
        <v>1407</v>
      </c>
      <c r="C20" s="50" t="s">
        <v>3830</v>
      </c>
      <c r="D20" s="51"/>
      <c r="E20" s="52">
        <v>22800</v>
      </c>
      <c r="F20" s="53" t="s">
        <v>1174</v>
      </c>
      <c r="G20" s="53"/>
      <c r="H20" s="53" t="s">
        <v>141</v>
      </c>
      <c r="I20" s="55" t="s">
        <v>122</v>
      </c>
    </row>
    <row r="21" spans="1:11" ht="117" customHeight="1" x14ac:dyDescent="0.25">
      <c r="A21" s="48"/>
      <c r="B21" s="49" t="s">
        <v>1407</v>
      </c>
      <c r="C21" s="50" t="s">
        <v>3831</v>
      </c>
      <c r="D21" s="51"/>
      <c r="E21" s="52">
        <v>112800</v>
      </c>
      <c r="F21" s="53" t="s">
        <v>3832</v>
      </c>
      <c r="G21" s="53"/>
      <c r="H21" s="53" t="s">
        <v>141</v>
      </c>
      <c r="I21" s="55" t="s">
        <v>122</v>
      </c>
    </row>
    <row r="22" spans="1:11" ht="114.75" customHeight="1" x14ac:dyDescent="0.25">
      <c r="A22" s="48"/>
      <c r="B22" s="49" t="s">
        <v>1407</v>
      </c>
      <c r="C22" s="50" t="s">
        <v>3833</v>
      </c>
      <c r="D22" s="51"/>
      <c r="E22" s="52">
        <v>260040.00000000003</v>
      </c>
      <c r="F22" s="53" t="s">
        <v>3834</v>
      </c>
      <c r="G22" s="53"/>
      <c r="H22" s="53" t="s">
        <v>141</v>
      </c>
      <c r="I22" s="55" t="s">
        <v>122</v>
      </c>
    </row>
    <row r="23" spans="1:11" ht="114" customHeight="1" x14ac:dyDescent="0.25">
      <c r="A23" s="48"/>
      <c r="B23" s="49" t="s">
        <v>1407</v>
      </c>
      <c r="C23" s="50" t="s">
        <v>3835</v>
      </c>
      <c r="D23" s="51"/>
      <c r="E23" s="52">
        <v>11399.999999999998</v>
      </c>
      <c r="F23" s="53" t="s">
        <v>3836</v>
      </c>
      <c r="G23" s="53"/>
      <c r="H23" s="53" t="s">
        <v>141</v>
      </c>
      <c r="I23" s="55" t="s">
        <v>122</v>
      </c>
    </row>
    <row r="24" spans="1:11" ht="117" customHeight="1" x14ac:dyDescent="0.25">
      <c r="A24" s="48"/>
      <c r="B24" s="49" t="s">
        <v>1407</v>
      </c>
      <c r="C24" s="50" t="s">
        <v>3837</v>
      </c>
      <c r="D24" s="51"/>
      <c r="E24" s="52">
        <v>6000</v>
      </c>
      <c r="F24" s="53" t="s">
        <v>3838</v>
      </c>
      <c r="G24" s="53"/>
      <c r="H24" s="53" t="s">
        <v>141</v>
      </c>
      <c r="I24" s="55" t="s">
        <v>122</v>
      </c>
    </row>
    <row r="25" spans="1:11" ht="111.75" customHeight="1" x14ac:dyDescent="0.25">
      <c r="A25" s="48"/>
      <c r="B25" s="49" t="s">
        <v>1407</v>
      </c>
      <c r="C25" s="50" t="s">
        <v>3839</v>
      </c>
      <c r="D25" s="51"/>
      <c r="E25" s="52">
        <v>64800</v>
      </c>
      <c r="F25" s="53" t="s">
        <v>1227</v>
      </c>
      <c r="G25" s="53"/>
      <c r="H25" s="53" t="s">
        <v>1410</v>
      </c>
      <c r="I25" s="55" t="s">
        <v>122</v>
      </c>
    </row>
    <row r="26" spans="1:11" ht="114.75" customHeight="1" x14ac:dyDescent="0.25">
      <c r="A26" s="48"/>
      <c r="B26" s="49" t="s">
        <v>1407</v>
      </c>
      <c r="C26" s="50" t="s">
        <v>3840</v>
      </c>
      <c r="D26" s="51"/>
      <c r="E26" s="52">
        <v>814079.99999999988</v>
      </c>
      <c r="F26" s="53" t="s">
        <v>3841</v>
      </c>
      <c r="G26" s="53"/>
      <c r="H26" s="53" t="s">
        <v>141</v>
      </c>
      <c r="I26" s="55" t="s">
        <v>122</v>
      </c>
    </row>
    <row r="27" spans="1:11" ht="111.75" customHeight="1" x14ac:dyDescent="0.25">
      <c r="A27" s="48"/>
      <c r="B27" s="49" t="s">
        <v>3842</v>
      </c>
      <c r="C27" s="50" t="s">
        <v>3843</v>
      </c>
      <c r="D27" s="51"/>
      <c r="E27" s="52">
        <v>704399.99999999988</v>
      </c>
      <c r="F27" s="53" t="s">
        <v>3844</v>
      </c>
      <c r="G27" s="53"/>
      <c r="H27" s="53" t="s">
        <v>141</v>
      </c>
      <c r="I27" s="55" t="s">
        <v>122</v>
      </c>
    </row>
    <row r="28" spans="1:11" ht="120" customHeight="1" x14ac:dyDescent="0.25">
      <c r="A28" s="48"/>
      <c r="B28" s="49" t="s">
        <v>1757</v>
      </c>
      <c r="C28" s="50" t="s">
        <v>3845</v>
      </c>
      <c r="D28" s="51"/>
      <c r="E28" s="52">
        <v>57599.999999999993</v>
      </c>
      <c r="F28" s="53" t="s">
        <v>175</v>
      </c>
      <c r="G28" s="53"/>
      <c r="H28" s="53" t="s">
        <v>141</v>
      </c>
      <c r="I28" s="55" t="s">
        <v>122</v>
      </c>
    </row>
    <row r="29" spans="1:11" ht="117.75" customHeight="1" x14ac:dyDescent="0.25">
      <c r="A29" s="48"/>
      <c r="B29" s="49" t="s">
        <v>1757</v>
      </c>
      <c r="C29" s="50" t="s">
        <v>3846</v>
      </c>
      <c r="D29" s="51"/>
      <c r="E29" s="52">
        <v>7612607.9999999991</v>
      </c>
      <c r="F29" s="53" t="s">
        <v>3847</v>
      </c>
      <c r="G29" s="53"/>
      <c r="H29" s="53" t="s">
        <v>141</v>
      </c>
      <c r="I29" s="55" t="s">
        <v>122</v>
      </c>
    </row>
    <row r="30" spans="1:11" ht="147.75" customHeight="1" x14ac:dyDescent="0.25">
      <c r="A30" s="48"/>
      <c r="B30" s="49" t="s">
        <v>3848</v>
      </c>
      <c r="C30" s="50" t="s">
        <v>3849</v>
      </c>
      <c r="D30" s="51"/>
      <c r="E30" s="52">
        <v>16000</v>
      </c>
      <c r="F30" s="53" t="s">
        <v>3850</v>
      </c>
      <c r="G30" s="53"/>
      <c r="H30" s="53" t="s">
        <v>141</v>
      </c>
      <c r="I30" s="55" t="s">
        <v>3851</v>
      </c>
    </row>
    <row r="31" spans="1:11" ht="120.75" customHeight="1" thickBot="1" x14ac:dyDescent="0.3">
      <c r="A31" s="48"/>
      <c r="B31" s="49" t="s">
        <v>573</v>
      </c>
      <c r="C31" s="50" t="s">
        <v>3852</v>
      </c>
      <c r="D31" s="51"/>
      <c r="E31" s="52">
        <v>63240</v>
      </c>
      <c r="F31" s="53" t="s">
        <v>3853</v>
      </c>
      <c r="G31" s="53"/>
      <c r="H31" s="53" t="s">
        <v>453</v>
      </c>
      <c r="I31" s="55" t="s">
        <v>122</v>
      </c>
    </row>
    <row r="32" spans="1:11" s="24" customFormat="1" ht="61.5" thickBot="1" x14ac:dyDescent="0.3">
      <c r="B32" s="299" t="s">
        <v>30</v>
      </c>
      <c r="C32" s="300"/>
      <c r="D32" s="300"/>
      <c r="E32" s="25">
        <f>SUM(E5:E31)</f>
        <v>51354042.999959998</v>
      </c>
      <c r="F32" s="26" t="s">
        <v>3854</v>
      </c>
      <c r="G32" s="137"/>
      <c r="H32" s="137"/>
      <c r="I32" s="28"/>
      <c r="K32" s="29"/>
    </row>
    <row r="59" spans="1:6" x14ac:dyDescent="0.25">
      <c r="A59" s="3"/>
      <c r="B59" s="3"/>
      <c r="C59" s="3"/>
      <c r="E59" s="3"/>
      <c r="F59" s="3"/>
    </row>
    <row r="60" spans="1:6" x14ac:dyDescent="0.25">
      <c r="A60" s="3"/>
      <c r="B60" s="3"/>
      <c r="C60" s="3"/>
      <c r="E60" s="3"/>
      <c r="F60" s="3"/>
    </row>
    <row r="61" spans="1:6" x14ac:dyDescent="0.25">
      <c r="A61" s="3"/>
      <c r="B61" s="3"/>
      <c r="C61" s="3"/>
      <c r="E61" s="3"/>
      <c r="F61" s="3"/>
    </row>
    <row r="62" spans="1:6" x14ac:dyDescent="0.25">
      <c r="A62" s="3"/>
      <c r="B62" s="3"/>
      <c r="C62" s="3"/>
      <c r="E62" s="3"/>
      <c r="F62" s="3"/>
    </row>
    <row r="63" spans="1:6" x14ac:dyDescent="0.25">
      <c r="A63" s="3"/>
      <c r="B63" s="3"/>
      <c r="C63" s="3"/>
      <c r="E63" s="3"/>
      <c r="F63" s="3"/>
    </row>
  </sheetData>
  <mergeCells count="9">
    <mergeCell ref="B32:D32"/>
    <mergeCell ref="A1:I1"/>
    <mergeCell ref="J1:L1"/>
    <mergeCell ref="N1:O1"/>
    <mergeCell ref="A2:I2"/>
    <mergeCell ref="K2:M2"/>
    <mergeCell ref="O2:P2"/>
    <mergeCell ref="E3:F3"/>
    <mergeCell ref="E4:F4"/>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P168"/>
  <sheetViews>
    <sheetView topLeftCell="B1" workbookViewId="0">
      <selection activeCell="C6" sqref="C6"/>
    </sheetView>
  </sheetViews>
  <sheetFormatPr defaultRowHeight="16.5" x14ac:dyDescent="0.25"/>
  <cols>
    <col min="1" max="1" width="5.5703125" style="1" hidden="1" customWidth="1"/>
    <col min="2" max="2" width="21.140625" style="1" customWidth="1"/>
    <col min="3" max="3" width="75.5703125" style="2" customWidth="1"/>
    <col min="4" max="4" width="15.7109375" style="3" customWidth="1"/>
    <col min="5" max="5" width="22.42578125" style="4" bestFit="1" customWidth="1"/>
    <col min="6" max="6" width="45.5703125" style="39" customWidth="1"/>
    <col min="7" max="7" width="20.85546875" style="3" customWidth="1"/>
    <col min="8" max="8" width="22.5703125" style="3" customWidth="1"/>
    <col min="9" max="9" width="26.140625" style="3" customWidth="1"/>
    <col min="10" max="10" width="14.7109375" style="3" bestFit="1" customWidth="1"/>
    <col min="11" max="16384" width="9.140625" style="3"/>
  </cols>
  <sheetData>
    <row r="1" spans="1:16" s="42" customFormat="1" ht="27.75" customHeight="1" x14ac:dyDescent="0.25">
      <c r="A1" s="307" t="s">
        <v>176</v>
      </c>
      <c r="B1" s="307"/>
      <c r="C1" s="307"/>
      <c r="D1" s="307"/>
      <c r="E1" s="307"/>
      <c r="F1" s="307"/>
      <c r="G1" s="307"/>
      <c r="H1" s="307"/>
      <c r="I1" s="307"/>
      <c r="J1" s="301"/>
      <c r="K1" s="301"/>
      <c r="L1" s="301"/>
      <c r="M1" s="15"/>
      <c r="N1" s="301"/>
      <c r="O1" s="301"/>
    </row>
    <row r="2" spans="1:16" s="39" customFormat="1" ht="15" customHeight="1" x14ac:dyDescent="0.25">
      <c r="A2" s="302"/>
      <c r="B2" s="302"/>
      <c r="C2" s="302"/>
      <c r="D2" s="302"/>
      <c r="E2" s="302"/>
      <c r="F2" s="302"/>
      <c r="G2" s="302"/>
      <c r="H2" s="302"/>
      <c r="I2" s="302"/>
      <c r="K2" s="303"/>
      <c r="L2" s="303"/>
      <c r="M2" s="303"/>
      <c r="O2" s="311"/>
      <c r="P2" s="311"/>
    </row>
    <row r="3" spans="1:16" s="39" customFormat="1" ht="122.25" customHeight="1" x14ac:dyDescent="0.25">
      <c r="A3" s="18" t="s">
        <v>3</v>
      </c>
      <c r="B3" s="180" t="s">
        <v>4</v>
      </c>
      <c r="C3" s="180" t="s">
        <v>5</v>
      </c>
      <c r="D3" s="180" t="s">
        <v>6</v>
      </c>
      <c r="E3" s="312" t="s">
        <v>37</v>
      </c>
      <c r="F3" s="312"/>
      <c r="G3" s="180" t="s">
        <v>7</v>
      </c>
      <c r="H3" s="180" t="s">
        <v>8</v>
      </c>
      <c r="I3" s="180" t="s">
        <v>9</v>
      </c>
    </row>
    <row r="4" spans="1:16" s="39" customFormat="1" ht="18.75" x14ac:dyDescent="0.25">
      <c r="A4" s="18">
        <v>1</v>
      </c>
      <c r="B4" s="90">
        <v>1</v>
      </c>
      <c r="C4" s="181">
        <v>2</v>
      </c>
      <c r="D4" s="90">
        <v>3</v>
      </c>
      <c r="E4" s="313">
        <v>4</v>
      </c>
      <c r="F4" s="313"/>
      <c r="G4" s="90">
        <v>5</v>
      </c>
      <c r="H4" s="90">
        <v>6</v>
      </c>
      <c r="I4" s="90">
        <v>7</v>
      </c>
    </row>
    <row r="5" spans="1:16" s="39" customFormat="1" ht="81.75" customHeight="1" x14ac:dyDescent="0.25">
      <c r="A5" s="48"/>
      <c r="B5" s="101" t="s">
        <v>127</v>
      </c>
      <c r="C5" s="101" t="s">
        <v>1491</v>
      </c>
      <c r="D5" s="102"/>
      <c r="E5" s="103">
        <v>2253000</v>
      </c>
      <c r="F5" s="104" t="s">
        <v>177</v>
      </c>
      <c r="G5" s="77" t="s">
        <v>1154</v>
      </c>
      <c r="H5" s="105" t="s">
        <v>178</v>
      </c>
      <c r="I5" s="101"/>
    </row>
    <row r="6" spans="1:16" s="39" customFormat="1" ht="81.75" customHeight="1" x14ac:dyDescent="0.25">
      <c r="A6" s="48"/>
      <c r="B6" s="101" t="s">
        <v>179</v>
      </c>
      <c r="C6" s="101" t="s">
        <v>1492</v>
      </c>
      <c r="D6" s="106"/>
      <c r="E6" s="103">
        <v>1250000</v>
      </c>
      <c r="F6" s="104" t="s">
        <v>180</v>
      </c>
      <c r="G6" s="77" t="s">
        <v>1154</v>
      </c>
      <c r="H6" s="105" t="s">
        <v>178</v>
      </c>
      <c r="I6" s="101"/>
    </row>
    <row r="7" spans="1:16" s="39" customFormat="1" ht="81.75" customHeight="1" x14ac:dyDescent="0.25">
      <c r="A7" s="48"/>
      <c r="B7" s="101" t="s">
        <v>142</v>
      </c>
      <c r="C7" s="101" t="s">
        <v>1493</v>
      </c>
      <c r="D7" s="107"/>
      <c r="E7" s="108">
        <v>600000</v>
      </c>
      <c r="F7" s="104" t="s">
        <v>181</v>
      </c>
      <c r="G7" s="77" t="s">
        <v>1154</v>
      </c>
      <c r="H7" s="105" t="s">
        <v>178</v>
      </c>
      <c r="I7" s="109"/>
    </row>
    <row r="8" spans="1:16" s="39" customFormat="1" ht="81.75" customHeight="1" x14ac:dyDescent="0.25">
      <c r="A8" s="48"/>
      <c r="B8" s="101" t="s">
        <v>182</v>
      </c>
      <c r="C8" s="101" t="s">
        <v>1494</v>
      </c>
      <c r="D8" s="102"/>
      <c r="E8" s="108">
        <v>3126000</v>
      </c>
      <c r="F8" s="104" t="s">
        <v>183</v>
      </c>
      <c r="G8" s="77" t="s">
        <v>1154</v>
      </c>
      <c r="H8" s="105" t="s">
        <v>178</v>
      </c>
      <c r="I8" s="109"/>
    </row>
    <row r="9" spans="1:16" s="39" customFormat="1" ht="81.75" customHeight="1" x14ac:dyDescent="0.25">
      <c r="A9" s="48"/>
      <c r="B9" s="101" t="s">
        <v>1495</v>
      </c>
      <c r="C9" s="101" t="s">
        <v>1496</v>
      </c>
      <c r="D9" s="106"/>
      <c r="E9" s="103">
        <v>5000000</v>
      </c>
      <c r="F9" s="104" t="s">
        <v>1497</v>
      </c>
      <c r="G9" s="77" t="s">
        <v>1154</v>
      </c>
      <c r="H9" s="105" t="s">
        <v>528</v>
      </c>
      <c r="I9" s="109"/>
    </row>
    <row r="10" spans="1:16" s="39" customFormat="1" ht="81.75" customHeight="1" x14ac:dyDescent="0.25">
      <c r="A10" s="48"/>
      <c r="B10" s="101" t="s">
        <v>1498</v>
      </c>
      <c r="C10" s="101" t="s">
        <v>1499</v>
      </c>
      <c r="D10" s="101"/>
      <c r="E10" s="110">
        <v>365000</v>
      </c>
      <c r="F10" s="104" t="s">
        <v>1500</v>
      </c>
      <c r="G10" s="77" t="s">
        <v>1154</v>
      </c>
      <c r="H10" s="105" t="s">
        <v>528</v>
      </c>
      <c r="I10" s="109"/>
    </row>
    <row r="11" spans="1:16" s="39" customFormat="1" ht="81.75" customHeight="1" x14ac:dyDescent="0.25">
      <c r="A11" s="48"/>
      <c r="B11" s="101" t="s">
        <v>957</v>
      </c>
      <c r="C11" s="111" t="s">
        <v>1501</v>
      </c>
      <c r="D11" s="106"/>
      <c r="E11" s="103">
        <v>90000</v>
      </c>
      <c r="F11" s="112" t="s">
        <v>1502</v>
      </c>
      <c r="G11" s="77" t="s">
        <v>1154</v>
      </c>
      <c r="H11" s="105" t="s">
        <v>178</v>
      </c>
      <c r="I11" s="109"/>
    </row>
    <row r="12" spans="1:16" s="39" customFormat="1" ht="81.75" customHeight="1" x14ac:dyDescent="0.25">
      <c r="A12" s="48"/>
      <c r="B12" s="101" t="s">
        <v>58</v>
      </c>
      <c r="C12" s="101" t="s">
        <v>1503</v>
      </c>
      <c r="D12" s="106"/>
      <c r="E12" s="113">
        <v>1445000</v>
      </c>
      <c r="F12" s="104" t="s">
        <v>184</v>
      </c>
      <c r="G12" s="77" t="s">
        <v>1154</v>
      </c>
      <c r="H12" s="105" t="s">
        <v>185</v>
      </c>
      <c r="I12" s="109"/>
    </row>
    <row r="13" spans="1:16" s="39" customFormat="1" ht="81.75" customHeight="1" x14ac:dyDescent="0.25">
      <c r="A13" s="48"/>
      <c r="B13" s="114" t="s">
        <v>1504</v>
      </c>
      <c r="C13" s="101" t="s">
        <v>1505</v>
      </c>
      <c r="D13" s="106"/>
      <c r="E13" s="103">
        <v>50000</v>
      </c>
      <c r="F13" s="104" t="s">
        <v>955</v>
      </c>
      <c r="G13" s="77" t="s">
        <v>1154</v>
      </c>
      <c r="H13" s="105" t="s">
        <v>1506</v>
      </c>
      <c r="I13" s="109"/>
    </row>
    <row r="14" spans="1:16" s="39" customFormat="1" ht="81.75" customHeight="1" x14ac:dyDescent="0.25">
      <c r="A14" s="48"/>
      <c r="B14" s="114" t="s">
        <v>1507</v>
      </c>
      <c r="C14" s="101" t="s">
        <v>1508</v>
      </c>
      <c r="D14" s="106"/>
      <c r="E14" s="103">
        <v>30000</v>
      </c>
      <c r="F14" s="104" t="s">
        <v>1509</v>
      </c>
      <c r="G14" s="77" t="s">
        <v>1154</v>
      </c>
      <c r="H14" s="105" t="s">
        <v>1506</v>
      </c>
      <c r="I14" s="109"/>
    </row>
    <row r="15" spans="1:16" s="39" customFormat="1" ht="81.75" customHeight="1" x14ac:dyDescent="0.25">
      <c r="A15" s="48"/>
      <c r="B15" s="114" t="s">
        <v>1507</v>
      </c>
      <c r="C15" s="101" t="s">
        <v>1510</v>
      </c>
      <c r="D15" s="106"/>
      <c r="E15" s="103">
        <v>560000</v>
      </c>
      <c r="F15" s="104" t="s">
        <v>1511</v>
      </c>
      <c r="G15" s="77" t="s">
        <v>1154</v>
      </c>
      <c r="H15" s="101" t="s">
        <v>29</v>
      </c>
      <c r="I15" s="109"/>
    </row>
    <row r="16" spans="1:16" s="39" customFormat="1" ht="81.75" customHeight="1" x14ac:dyDescent="0.25">
      <c r="A16" s="48"/>
      <c r="B16" s="101" t="s">
        <v>10</v>
      </c>
      <c r="C16" s="101" t="s">
        <v>1512</v>
      </c>
      <c r="D16" s="101"/>
      <c r="E16" s="103">
        <v>80000</v>
      </c>
      <c r="F16" s="112" t="s">
        <v>1513</v>
      </c>
      <c r="G16" s="77" t="s">
        <v>1154</v>
      </c>
      <c r="H16" s="105" t="s">
        <v>185</v>
      </c>
      <c r="I16" s="109"/>
    </row>
    <row r="17" spans="1:9" s="39" customFormat="1" ht="81.75" customHeight="1" x14ac:dyDescent="0.25">
      <c r="A17" s="48"/>
      <c r="B17" s="101" t="s">
        <v>10</v>
      </c>
      <c r="C17" s="101" t="s">
        <v>1514</v>
      </c>
      <c r="D17" s="106"/>
      <c r="E17" s="115">
        <v>205000</v>
      </c>
      <c r="F17" s="104" t="s">
        <v>1515</v>
      </c>
      <c r="G17" s="77" t="s">
        <v>1154</v>
      </c>
      <c r="H17" s="105" t="s">
        <v>973</v>
      </c>
      <c r="I17" s="109"/>
    </row>
    <row r="18" spans="1:9" s="39" customFormat="1" ht="81.75" customHeight="1" x14ac:dyDescent="0.25">
      <c r="A18" s="48"/>
      <c r="B18" s="101" t="s">
        <v>53</v>
      </c>
      <c r="C18" s="116" t="s">
        <v>1516</v>
      </c>
      <c r="D18" s="106"/>
      <c r="E18" s="115">
        <v>160000</v>
      </c>
      <c r="F18" s="112" t="s">
        <v>1517</v>
      </c>
      <c r="G18" s="77" t="s">
        <v>1154</v>
      </c>
      <c r="H18" s="105" t="s">
        <v>973</v>
      </c>
      <c r="I18" s="109"/>
    </row>
    <row r="19" spans="1:9" s="39" customFormat="1" ht="81.75" customHeight="1" x14ac:dyDescent="0.25">
      <c r="A19" s="48"/>
      <c r="B19" s="101" t="s">
        <v>53</v>
      </c>
      <c r="C19" s="101" t="s">
        <v>1518</v>
      </c>
      <c r="D19" s="101"/>
      <c r="E19" s="108">
        <v>15000</v>
      </c>
      <c r="F19" s="112" t="s">
        <v>1519</v>
      </c>
      <c r="G19" s="77" t="s">
        <v>1154</v>
      </c>
      <c r="H19" s="105" t="s">
        <v>178</v>
      </c>
      <c r="I19" s="109"/>
    </row>
    <row r="20" spans="1:9" s="39" customFormat="1" ht="81.75" customHeight="1" x14ac:dyDescent="0.25">
      <c r="A20" s="48"/>
      <c r="B20" s="101" t="s">
        <v>10</v>
      </c>
      <c r="C20" s="116" t="s">
        <v>1520</v>
      </c>
      <c r="D20" s="106"/>
      <c r="E20" s="103">
        <v>1800000</v>
      </c>
      <c r="F20" s="104" t="s">
        <v>1521</v>
      </c>
      <c r="G20" s="77" t="s">
        <v>1154</v>
      </c>
      <c r="H20" s="101" t="s">
        <v>29</v>
      </c>
      <c r="I20" s="109"/>
    </row>
    <row r="21" spans="1:9" s="39" customFormat="1" ht="81.75" customHeight="1" x14ac:dyDescent="0.25">
      <c r="A21" s="48"/>
      <c r="B21" s="101" t="s">
        <v>754</v>
      </c>
      <c r="C21" s="101" t="s">
        <v>1522</v>
      </c>
      <c r="D21" s="106"/>
      <c r="E21" s="103">
        <v>773000</v>
      </c>
      <c r="F21" s="112" t="s">
        <v>1523</v>
      </c>
      <c r="G21" s="77" t="s">
        <v>1154</v>
      </c>
      <c r="H21" s="105" t="s">
        <v>973</v>
      </c>
      <c r="I21" s="109"/>
    </row>
    <row r="22" spans="1:9" s="39" customFormat="1" ht="81.75" customHeight="1" x14ac:dyDescent="0.25">
      <c r="A22" s="48"/>
      <c r="B22" s="101" t="s">
        <v>53</v>
      </c>
      <c r="C22" s="114" t="s">
        <v>1524</v>
      </c>
      <c r="D22" s="106"/>
      <c r="E22" s="103">
        <v>550000</v>
      </c>
      <c r="F22" s="112" t="s">
        <v>1525</v>
      </c>
      <c r="G22" s="77" t="s">
        <v>1154</v>
      </c>
      <c r="H22" s="105" t="s">
        <v>528</v>
      </c>
      <c r="I22" s="101"/>
    </row>
    <row r="23" spans="1:9" s="39" customFormat="1" ht="81.75" customHeight="1" x14ac:dyDescent="0.25">
      <c r="A23" s="48"/>
      <c r="B23" s="101" t="s">
        <v>1526</v>
      </c>
      <c r="C23" s="101" t="s">
        <v>1527</v>
      </c>
      <c r="D23" s="102"/>
      <c r="E23" s="103">
        <v>120000</v>
      </c>
      <c r="F23" s="117" t="s">
        <v>1528</v>
      </c>
      <c r="G23" s="77" t="s">
        <v>1154</v>
      </c>
      <c r="H23" s="101" t="s">
        <v>29</v>
      </c>
      <c r="I23" s="101"/>
    </row>
    <row r="24" spans="1:9" s="39" customFormat="1" ht="81.75" customHeight="1" x14ac:dyDescent="0.25">
      <c r="A24" s="48"/>
      <c r="B24" s="101" t="s">
        <v>1526</v>
      </c>
      <c r="C24" s="101" t="s">
        <v>1529</v>
      </c>
      <c r="D24" s="102"/>
      <c r="E24" s="103">
        <v>230000</v>
      </c>
      <c r="F24" s="117" t="s">
        <v>1530</v>
      </c>
      <c r="G24" s="77" t="s">
        <v>1154</v>
      </c>
      <c r="H24" s="101" t="s">
        <v>29</v>
      </c>
      <c r="I24" s="109"/>
    </row>
    <row r="25" spans="1:9" s="39" customFormat="1" ht="81.75" customHeight="1" x14ac:dyDescent="0.25">
      <c r="A25" s="48"/>
      <c r="B25" s="101" t="s">
        <v>53</v>
      </c>
      <c r="C25" s="111" t="s">
        <v>1531</v>
      </c>
      <c r="D25" s="106"/>
      <c r="E25" s="103">
        <v>74000</v>
      </c>
      <c r="F25" s="112" t="s">
        <v>858</v>
      </c>
      <c r="G25" s="77" t="s">
        <v>1154</v>
      </c>
      <c r="H25" s="105" t="s">
        <v>29</v>
      </c>
      <c r="I25" s="109"/>
    </row>
    <row r="26" spans="1:9" s="39" customFormat="1" ht="81.75" customHeight="1" x14ac:dyDescent="0.25">
      <c r="A26" s="48"/>
      <c r="B26" s="105" t="s">
        <v>1532</v>
      </c>
      <c r="C26" s="101" t="s">
        <v>1533</v>
      </c>
      <c r="D26" s="106"/>
      <c r="E26" s="103">
        <v>20000</v>
      </c>
      <c r="F26" s="104" t="s">
        <v>1534</v>
      </c>
      <c r="G26" s="77" t="s">
        <v>1154</v>
      </c>
      <c r="H26" s="101" t="s">
        <v>973</v>
      </c>
      <c r="I26" s="109"/>
    </row>
    <row r="27" spans="1:9" s="39" customFormat="1" ht="81.75" customHeight="1" x14ac:dyDescent="0.25">
      <c r="A27" s="48"/>
      <c r="B27" s="105" t="s">
        <v>1535</v>
      </c>
      <c r="C27" s="101" t="s">
        <v>1536</v>
      </c>
      <c r="D27" s="106"/>
      <c r="E27" s="103">
        <v>20000</v>
      </c>
      <c r="F27" s="104" t="s">
        <v>1534</v>
      </c>
      <c r="G27" s="77" t="s">
        <v>1154</v>
      </c>
      <c r="H27" s="101" t="s">
        <v>649</v>
      </c>
      <c r="I27" s="109"/>
    </row>
    <row r="28" spans="1:9" s="39" customFormat="1" ht="81.75" customHeight="1" x14ac:dyDescent="0.25">
      <c r="A28" s="48"/>
      <c r="B28" s="105" t="s">
        <v>1537</v>
      </c>
      <c r="C28" s="101" t="s">
        <v>1538</v>
      </c>
      <c r="D28" s="106"/>
      <c r="E28" s="103">
        <v>20000</v>
      </c>
      <c r="F28" s="104" t="s">
        <v>1534</v>
      </c>
      <c r="G28" s="77" t="s">
        <v>1154</v>
      </c>
      <c r="H28" s="101" t="s">
        <v>973</v>
      </c>
      <c r="I28" s="109"/>
    </row>
    <row r="29" spans="1:9" s="39" customFormat="1" ht="81.75" customHeight="1" x14ac:dyDescent="0.25">
      <c r="A29" s="48"/>
      <c r="B29" s="105" t="s">
        <v>1539</v>
      </c>
      <c r="C29" s="101" t="s">
        <v>1540</v>
      </c>
      <c r="D29" s="106"/>
      <c r="E29" s="103">
        <v>20000</v>
      </c>
      <c r="F29" s="104" t="s">
        <v>1534</v>
      </c>
      <c r="G29" s="77" t="s">
        <v>1154</v>
      </c>
      <c r="H29" s="101" t="s">
        <v>649</v>
      </c>
      <c r="I29" s="109"/>
    </row>
    <row r="30" spans="1:9" s="39" customFormat="1" ht="81.75" customHeight="1" x14ac:dyDescent="0.25">
      <c r="A30" s="48"/>
      <c r="B30" s="105" t="s">
        <v>1535</v>
      </c>
      <c r="C30" s="101" t="s">
        <v>1541</v>
      </c>
      <c r="D30" s="106"/>
      <c r="E30" s="103">
        <v>20000</v>
      </c>
      <c r="F30" s="104" t="s">
        <v>1534</v>
      </c>
      <c r="G30" s="77" t="s">
        <v>1154</v>
      </c>
      <c r="H30" s="101" t="s">
        <v>973</v>
      </c>
      <c r="I30" s="109"/>
    </row>
    <row r="31" spans="1:9" s="39" customFormat="1" ht="81.75" customHeight="1" x14ac:dyDescent="0.25">
      <c r="A31" s="48"/>
      <c r="B31" s="114" t="s">
        <v>1189</v>
      </c>
      <c r="C31" s="101" t="s">
        <v>1542</v>
      </c>
      <c r="D31" s="106"/>
      <c r="E31" s="103">
        <v>540000</v>
      </c>
      <c r="F31" s="104" t="s">
        <v>1543</v>
      </c>
      <c r="G31" s="77" t="s">
        <v>1154</v>
      </c>
      <c r="H31" s="105" t="s">
        <v>29</v>
      </c>
      <c r="I31" s="101"/>
    </row>
    <row r="32" spans="1:9" s="39" customFormat="1" ht="81.75" customHeight="1" x14ac:dyDescent="0.25">
      <c r="A32" s="48"/>
      <c r="B32" s="114" t="s">
        <v>1544</v>
      </c>
      <c r="C32" s="101" t="s">
        <v>1545</v>
      </c>
      <c r="D32" s="106"/>
      <c r="E32" s="103">
        <v>180000</v>
      </c>
      <c r="F32" s="104" t="s">
        <v>1546</v>
      </c>
      <c r="G32" s="77" t="s">
        <v>1154</v>
      </c>
      <c r="H32" s="105" t="s">
        <v>29</v>
      </c>
      <c r="I32" s="101"/>
    </row>
    <row r="33" spans="1:9" s="39" customFormat="1" ht="81.75" customHeight="1" x14ac:dyDescent="0.25">
      <c r="A33" s="48"/>
      <c r="B33" s="114" t="s">
        <v>1547</v>
      </c>
      <c r="C33" s="101" t="s">
        <v>1548</v>
      </c>
      <c r="D33" s="106"/>
      <c r="E33" s="103">
        <v>5000</v>
      </c>
      <c r="F33" s="118" t="s">
        <v>1549</v>
      </c>
      <c r="G33" s="77" t="s">
        <v>1154</v>
      </c>
      <c r="H33" s="105" t="s">
        <v>29</v>
      </c>
      <c r="I33" s="109"/>
    </row>
    <row r="34" spans="1:9" s="39" customFormat="1" ht="81.75" customHeight="1" x14ac:dyDescent="0.25">
      <c r="A34" s="48"/>
      <c r="B34" s="114" t="s">
        <v>1550</v>
      </c>
      <c r="C34" s="101" t="s">
        <v>1551</v>
      </c>
      <c r="D34" s="106"/>
      <c r="E34" s="103">
        <v>206000</v>
      </c>
      <c r="F34" s="118" t="s">
        <v>1552</v>
      </c>
      <c r="G34" s="77" t="s">
        <v>1154</v>
      </c>
      <c r="H34" s="105" t="s">
        <v>178</v>
      </c>
      <c r="I34" s="109"/>
    </row>
    <row r="35" spans="1:9" s="39" customFormat="1" ht="81.75" customHeight="1" x14ac:dyDescent="0.25">
      <c r="A35" s="48"/>
      <c r="B35" s="105" t="s">
        <v>1544</v>
      </c>
      <c r="C35" s="101" t="s">
        <v>1553</v>
      </c>
      <c r="D35" s="106"/>
      <c r="E35" s="103">
        <v>20000</v>
      </c>
      <c r="F35" s="104" t="s">
        <v>1534</v>
      </c>
      <c r="G35" s="77" t="s">
        <v>1154</v>
      </c>
      <c r="H35" s="101" t="s">
        <v>973</v>
      </c>
      <c r="I35" s="109"/>
    </row>
    <row r="36" spans="1:9" s="39" customFormat="1" ht="81.75" customHeight="1" x14ac:dyDescent="0.25">
      <c r="A36" s="48"/>
      <c r="B36" s="105" t="s">
        <v>1554</v>
      </c>
      <c r="C36" s="101" t="s">
        <v>1555</v>
      </c>
      <c r="D36" s="106"/>
      <c r="E36" s="103">
        <v>20000</v>
      </c>
      <c r="F36" s="104" t="s">
        <v>1534</v>
      </c>
      <c r="G36" s="77" t="s">
        <v>1154</v>
      </c>
      <c r="H36" s="101" t="s">
        <v>973</v>
      </c>
      <c r="I36" s="109"/>
    </row>
    <row r="37" spans="1:9" s="39" customFormat="1" ht="81.75" customHeight="1" x14ac:dyDescent="0.25">
      <c r="A37" s="48"/>
      <c r="B37" s="101" t="s">
        <v>1556</v>
      </c>
      <c r="C37" s="101" t="s">
        <v>1557</v>
      </c>
      <c r="D37" s="106"/>
      <c r="E37" s="103">
        <v>1120000</v>
      </c>
      <c r="F37" s="101" t="s">
        <v>1558</v>
      </c>
      <c r="G37" s="77" t="s">
        <v>1154</v>
      </c>
      <c r="H37" s="101" t="s">
        <v>973</v>
      </c>
      <c r="I37" s="109"/>
    </row>
    <row r="38" spans="1:9" s="39" customFormat="1" ht="81.75" customHeight="1" x14ac:dyDescent="0.25">
      <c r="A38" s="48"/>
      <c r="B38" s="101" t="s">
        <v>61</v>
      </c>
      <c r="C38" s="101" t="s">
        <v>1559</v>
      </c>
      <c r="D38" s="106"/>
      <c r="E38" s="103">
        <v>1129000</v>
      </c>
      <c r="F38" s="101" t="s">
        <v>1560</v>
      </c>
      <c r="G38" s="77" t="s">
        <v>1154</v>
      </c>
      <c r="H38" s="105" t="s">
        <v>528</v>
      </c>
      <c r="I38" s="109"/>
    </row>
    <row r="39" spans="1:9" s="39" customFormat="1" ht="81.75" customHeight="1" x14ac:dyDescent="0.25">
      <c r="A39" s="48"/>
      <c r="B39" s="101" t="s">
        <v>1561</v>
      </c>
      <c r="C39" s="101" t="s">
        <v>1562</v>
      </c>
      <c r="D39" s="118"/>
      <c r="E39" s="103">
        <v>1000000</v>
      </c>
      <c r="F39" s="101" t="s">
        <v>562</v>
      </c>
      <c r="G39" s="77" t="s">
        <v>1154</v>
      </c>
      <c r="H39" s="105" t="s">
        <v>185</v>
      </c>
      <c r="I39" s="109"/>
    </row>
    <row r="40" spans="1:9" s="39" customFormat="1" ht="81.75" customHeight="1" x14ac:dyDescent="0.25">
      <c r="A40" s="48"/>
      <c r="B40" s="101" t="s">
        <v>61</v>
      </c>
      <c r="C40" s="101" t="s">
        <v>1563</v>
      </c>
      <c r="D40" s="106"/>
      <c r="E40" s="103">
        <v>330000</v>
      </c>
      <c r="F40" s="104" t="s">
        <v>1564</v>
      </c>
      <c r="G40" s="77" t="s">
        <v>1154</v>
      </c>
      <c r="H40" s="105" t="s">
        <v>29</v>
      </c>
      <c r="I40" s="109"/>
    </row>
    <row r="41" spans="1:9" s="39" customFormat="1" ht="81.75" customHeight="1" x14ac:dyDescent="0.25">
      <c r="A41" s="48"/>
      <c r="B41" s="101" t="s">
        <v>28</v>
      </c>
      <c r="C41" s="111" t="s">
        <v>1565</v>
      </c>
      <c r="D41" s="106"/>
      <c r="E41" s="103">
        <v>1587600</v>
      </c>
      <c r="F41" s="104" t="s">
        <v>186</v>
      </c>
      <c r="G41" s="77" t="s">
        <v>1154</v>
      </c>
      <c r="H41" s="105" t="s">
        <v>178</v>
      </c>
      <c r="I41" s="109"/>
    </row>
    <row r="42" spans="1:9" s="39" customFormat="1" ht="81.75" customHeight="1" x14ac:dyDescent="0.25">
      <c r="A42" s="48"/>
      <c r="B42" s="101" t="s">
        <v>28</v>
      </c>
      <c r="C42" s="111" t="s">
        <v>1566</v>
      </c>
      <c r="D42" s="106"/>
      <c r="E42" s="103">
        <v>542835</v>
      </c>
      <c r="F42" s="104" t="s">
        <v>188</v>
      </c>
      <c r="G42" s="77" t="s">
        <v>1154</v>
      </c>
      <c r="H42" s="105" t="s">
        <v>178</v>
      </c>
      <c r="I42" s="109"/>
    </row>
    <row r="43" spans="1:9" s="39" customFormat="1" ht="81.75" customHeight="1" x14ac:dyDescent="0.25">
      <c r="A43" s="48"/>
      <c r="B43" s="101" t="s">
        <v>987</v>
      </c>
      <c r="C43" s="116" t="s">
        <v>1567</v>
      </c>
      <c r="D43" s="106"/>
      <c r="E43" s="103">
        <v>150000</v>
      </c>
      <c r="F43" s="112" t="s">
        <v>1568</v>
      </c>
      <c r="G43" s="77" t="s">
        <v>1154</v>
      </c>
      <c r="H43" s="105" t="s">
        <v>973</v>
      </c>
      <c r="I43" s="109"/>
    </row>
    <row r="44" spans="1:9" s="39" customFormat="1" ht="81.75" customHeight="1" x14ac:dyDescent="0.25">
      <c r="A44" s="48"/>
      <c r="B44" s="101" t="s">
        <v>1569</v>
      </c>
      <c r="C44" s="101" t="s">
        <v>1570</v>
      </c>
      <c r="D44" s="106"/>
      <c r="E44" s="103">
        <v>1000000</v>
      </c>
      <c r="F44" s="104" t="s">
        <v>1571</v>
      </c>
      <c r="G44" s="77" t="s">
        <v>1154</v>
      </c>
      <c r="H44" s="101" t="s">
        <v>185</v>
      </c>
      <c r="I44" s="109"/>
    </row>
    <row r="45" spans="1:9" s="39" customFormat="1" ht="81.75" customHeight="1" x14ac:dyDescent="0.25">
      <c r="A45" s="48"/>
      <c r="B45" s="101" t="s">
        <v>1572</v>
      </c>
      <c r="C45" s="101" t="s">
        <v>1573</v>
      </c>
      <c r="D45" s="102"/>
      <c r="E45" s="103">
        <v>300000</v>
      </c>
      <c r="F45" s="117" t="s">
        <v>1574</v>
      </c>
      <c r="G45" s="77" t="s">
        <v>1154</v>
      </c>
      <c r="H45" s="101" t="s">
        <v>29</v>
      </c>
      <c r="I45" s="109"/>
    </row>
    <row r="46" spans="1:9" s="39" customFormat="1" ht="81.75" customHeight="1" x14ac:dyDescent="0.25">
      <c r="A46" s="48"/>
      <c r="B46" s="101" t="s">
        <v>1575</v>
      </c>
      <c r="C46" s="101" t="s">
        <v>1576</v>
      </c>
      <c r="D46" s="106"/>
      <c r="E46" s="103">
        <v>594000</v>
      </c>
      <c r="F46" s="104" t="s">
        <v>1577</v>
      </c>
      <c r="G46" s="77" t="s">
        <v>1154</v>
      </c>
      <c r="H46" s="105" t="s">
        <v>178</v>
      </c>
      <c r="I46" s="109"/>
    </row>
    <row r="47" spans="1:9" s="39" customFormat="1" ht="81.75" customHeight="1" x14ac:dyDescent="0.25">
      <c r="A47" s="48"/>
      <c r="B47" s="101" t="s">
        <v>1578</v>
      </c>
      <c r="C47" s="101" t="s">
        <v>1579</v>
      </c>
      <c r="D47" s="102"/>
      <c r="E47" s="103">
        <v>356500</v>
      </c>
      <c r="F47" s="117" t="s">
        <v>1580</v>
      </c>
      <c r="G47" s="77" t="s">
        <v>1154</v>
      </c>
      <c r="H47" s="101" t="s">
        <v>29</v>
      </c>
      <c r="I47" s="109"/>
    </row>
    <row r="48" spans="1:9" s="39" customFormat="1" ht="81.75" customHeight="1" x14ac:dyDescent="0.25">
      <c r="A48" s="48"/>
      <c r="B48" s="101" t="s">
        <v>189</v>
      </c>
      <c r="C48" s="111" t="s">
        <v>1581</v>
      </c>
      <c r="D48" s="106"/>
      <c r="E48" s="103">
        <v>135000</v>
      </c>
      <c r="F48" s="112" t="s">
        <v>190</v>
      </c>
      <c r="G48" s="77" t="s">
        <v>1154</v>
      </c>
      <c r="H48" s="105" t="s">
        <v>1582</v>
      </c>
      <c r="I48" s="109"/>
    </row>
    <row r="49" spans="1:9" s="39" customFormat="1" ht="81.75" customHeight="1" x14ac:dyDescent="0.25">
      <c r="A49" s="48"/>
      <c r="B49" s="101" t="s">
        <v>1583</v>
      </c>
      <c r="C49" s="101" t="s">
        <v>1584</v>
      </c>
      <c r="D49" s="102"/>
      <c r="E49" s="103">
        <v>610000</v>
      </c>
      <c r="F49" s="104" t="s">
        <v>1585</v>
      </c>
      <c r="G49" s="77" t="s">
        <v>1154</v>
      </c>
      <c r="H49" s="101" t="s">
        <v>29</v>
      </c>
      <c r="I49" s="109"/>
    </row>
    <row r="50" spans="1:9" s="39" customFormat="1" ht="81.75" customHeight="1" x14ac:dyDescent="0.25">
      <c r="A50" s="48"/>
      <c r="B50" s="101" t="s">
        <v>1586</v>
      </c>
      <c r="C50" s="101" t="s">
        <v>1587</v>
      </c>
      <c r="D50" s="102"/>
      <c r="E50" s="103">
        <v>312000</v>
      </c>
      <c r="F50" s="104" t="s">
        <v>1588</v>
      </c>
      <c r="G50" s="77" t="s">
        <v>1154</v>
      </c>
      <c r="H50" s="101" t="s">
        <v>29</v>
      </c>
      <c r="I50" s="109"/>
    </row>
    <row r="51" spans="1:9" s="39" customFormat="1" ht="81.75" customHeight="1" x14ac:dyDescent="0.25">
      <c r="A51" s="48"/>
      <c r="B51" s="101" t="s">
        <v>1589</v>
      </c>
      <c r="C51" s="101" t="s">
        <v>1590</v>
      </c>
      <c r="D51" s="106"/>
      <c r="E51" s="103">
        <v>2080000</v>
      </c>
      <c r="F51" s="104" t="s">
        <v>1591</v>
      </c>
      <c r="G51" s="77" t="s">
        <v>1154</v>
      </c>
      <c r="H51" s="105" t="s">
        <v>29</v>
      </c>
      <c r="I51" s="109"/>
    </row>
    <row r="52" spans="1:9" s="39" customFormat="1" ht="81.75" customHeight="1" x14ac:dyDescent="0.25">
      <c r="A52" s="48"/>
      <c r="B52" s="101" t="s">
        <v>64</v>
      </c>
      <c r="C52" s="111" t="s">
        <v>1592</v>
      </c>
      <c r="D52" s="106"/>
      <c r="E52" s="103">
        <v>2046000</v>
      </c>
      <c r="F52" s="104" t="s">
        <v>192</v>
      </c>
      <c r="G52" s="77" t="s">
        <v>1154</v>
      </c>
      <c r="H52" s="105" t="s">
        <v>178</v>
      </c>
      <c r="I52" s="109"/>
    </row>
    <row r="53" spans="1:9" s="39" customFormat="1" ht="81.75" customHeight="1" x14ac:dyDescent="0.25">
      <c r="A53" s="48"/>
      <c r="B53" s="101" t="s">
        <v>68</v>
      </c>
      <c r="C53" s="101" t="s">
        <v>1593</v>
      </c>
      <c r="D53" s="106"/>
      <c r="E53" s="103">
        <v>1800000</v>
      </c>
      <c r="F53" s="104" t="s">
        <v>193</v>
      </c>
      <c r="G53" s="77" t="s">
        <v>1154</v>
      </c>
      <c r="H53" s="105" t="s">
        <v>178</v>
      </c>
      <c r="I53" s="109"/>
    </row>
    <row r="54" spans="1:9" s="39" customFormat="1" ht="81.75" customHeight="1" x14ac:dyDescent="0.25">
      <c r="A54" s="48"/>
      <c r="B54" s="101" t="s">
        <v>68</v>
      </c>
      <c r="C54" s="101" t="s">
        <v>1594</v>
      </c>
      <c r="D54" s="106"/>
      <c r="E54" s="103">
        <v>790000</v>
      </c>
      <c r="F54" s="112" t="s">
        <v>194</v>
      </c>
      <c r="G54" s="77" t="s">
        <v>1154</v>
      </c>
      <c r="H54" s="101" t="s">
        <v>29</v>
      </c>
      <c r="I54" s="109"/>
    </row>
    <row r="55" spans="1:9" s="39" customFormat="1" ht="81.75" customHeight="1" x14ac:dyDescent="0.25">
      <c r="A55" s="48"/>
      <c r="B55" s="101" t="s">
        <v>195</v>
      </c>
      <c r="C55" s="114" t="s">
        <v>1595</v>
      </c>
      <c r="D55" s="106"/>
      <c r="E55" s="103">
        <v>4997000</v>
      </c>
      <c r="F55" s="104" t="s">
        <v>196</v>
      </c>
      <c r="G55" s="77" t="s">
        <v>1154</v>
      </c>
      <c r="H55" s="105" t="s">
        <v>178</v>
      </c>
      <c r="I55" s="109"/>
    </row>
    <row r="56" spans="1:9" s="39" customFormat="1" ht="81.75" customHeight="1" x14ac:dyDescent="0.25">
      <c r="A56" s="48"/>
      <c r="B56" s="101" t="s">
        <v>13</v>
      </c>
      <c r="C56" s="101" t="s">
        <v>1596</v>
      </c>
      <c r="D56" s="106"/>
      <c r="E56" s="103">
        <v>3880000</v>
      </c>
      <c r="F56" s="104" t="s">
        <v>3719</v>
      </c>
      <c r="G56" s="77" t="s">
        <v>1154</v>
      </c>
      <c r="H56" s="105" t="s">
        <v>178</v>
      </c>
      <c r="I56" s="109"/>
    </row>
    <row r="57" spans="1:9" s="39" customFormat="1" ht="81.75" customHeight="1" x14ac:dyDescent="0.25">
      <c r="A57" s="48"/>
      <c r="B57" s="101" t="s">
        <v>42</v>
      </c>
      <c r="C57" s="101" t="s">
        <v>1597</v>
      </c>
      <c r="D57" s="106"/>
      <c r="E57" s="103">
        <v>3900000</v>
      </c>
      <c r="F57" s="112" t="s">
        <v>3720</v>
      </c>
      <c r="G57" s="77" t="s">
        <v>1154</v>
      </c>
      <c r="H57" s="105" t="s">
        <v>178</v>
      </c>
      <c r="I57" s="109"/>
    </row>
    <row r="58" spans="1:9" s="39" customFormat="1" ht="81.75" customHeight="1" x14ac:dyDescent="0.25">
      <c r="A58" s="48"/>
      <c r="B58" s="101" t="s">
        <v>3721</v>
      </c>
      <c r="C58" s="101" t="s">
        <v>1598</v>
      </c>
      <c r="D58" s="106"/>
      <c r="E58" s="103">
        <v>360000</v>
      </c>
      <c r="F58" s="112" t="s">
        <v>197</v>
      </c>
      <c r="G58" s="77" t="s">
        <v>1154</v>
      </c>
      <c r="H58" s="105" t="s">
        <v>178</v>
      </c>
      <c r="I58" s="109"/>
    </row>
    <row r="59" spans="1:9" s="39" customFormat="1" ht="81.75" customHeight="1" x14ac:dyDescent="0.25">
      <c r="A59" s="48"/>
      <c r="B59" s="101" t="s">
        <v>2035</v>
      </c>
      <c r="C59" s="101" t="s">
        <v>1599</v>
      </c>
      <c r="D59" s="106"/>
      <c r="E59" s="103">
        <v>900000</v>
      </c>
      <c r="F59" s="112" t="s">
        <v>1600</v>
      </c>
      <c r="G59" s="77" t="s">
        <v>1154</v>
      </c>
      <c r="H59" s="105" t="s">
        <v>29</v>
      </c>
      <c r="I59" s="109"/>
    </row>
    <row r="60" spans="1:9" s="39" customFormat="1" ht="81.75" customHeight="1" x14ac:dyDescent="0.25">
      <c r="A60" s="48"/>
      <c r="B60" s="77" t="s">
        <v>24</v>
      </c>
      <c r="C60" s="119" t="s">
        <v>198</v>
      </c>
      <c r="D60" s="75"/>
      <c r="E60" s="103">
        <v>420000</v>
      </c>
      <c r="F60" s="77" t="s">
        <v>199</v>
      </c>
      <c r="G60" s="77" t="s">
        <v>1154</v>
      </c>
      <c r="H60" s="77" t="s">
        <v>67</v>
      </c>
      <c r="I60" s="109"/>
    </row>
    <row r="61" spans="1:9" s="39" customFormat="1" ht="81.75" customHeight="1" x14ac:dyDescent="0.25">
      <c r="A61" s="48"/>
      <c r="B61" s="101" t="s">
        <v>1601</v>
      </c>
      <c r="C61" s="101" t="s">
        <v>1602</v>
      </c>
      <c r="D61" s="106"/>
      <c r="E61" s="103">
        <v>55000</v>
      </c>
      <c r="F61" s="104" t="s">
        <v>3722</v>
      </c>
      <c r="G61" s="77" t="s">
        <v>1154</v>
      </c>
      <c r="H61" s="105" t="s">
        <v>178</v>
      </c>
      <c r="I61" s="109"/>
    </row>
    <row r="62" spans="1:9" s="39" customFormat="1" ht="81.75" customHeight="1" x14ac:dyDescent="0.25">
      <c r="A62" s="48"/>
      <c r="B62" s="101" t="s">
        <v>1603</v>
      </c>
      <c r="C62" s="101" t="s">
        <v>1604</v>
      </c>
      <c r="D62" s="106"/>
      <c r="E62" s="103">
        <v>600000</v>
      </c>
      <c r="F62" s="112" t="s">
        <v>3723</v>
      </c>
      <c r="G62" s="77" t="s">
        <v>1154</v>
      </c>
      <c r="H62" s="105" t="s">
        <v>528</v>
      </c>
      <c r="I62" s="109"/>
    </row>
    <row r="63" spans="1:9" s="39" customFormat="1" ht="81.75" customHeight="1" x14ac:dyDescent="0.25">
      <c r="A63" s="48"/>
      <c r="B63" s="101" t="s">
        <v>1605</v>
      </c>
      <c r="C63" s="101" t="s">
        <v>1606</v>
      </c>
      <c r="D63" s="101"/>
      <c r="E63" s="103">
        <v>718000</v>
      </c>
      <c r="F63" s="112" t="s">
        <v>200</v>
      </c>
      <c r="G63" s="77" t="s">
        <v>1154</v>
      </c>
      <c r="H63" s="105" t="s">
        <v>178</v>
      </c>
      <c r="I63" s="109"/>
    </row>
    <row r="64" spans="1:9" s="39" customFormat="1" ht="81.75" customHeight="1" x14ac:dyDescent="0.25">
      <c r="A64" s="48"/>
      <c r="B64" s="105" t="s">
        <v>1607</v>
      </c>
      <c r="C64" s="101" t="s">
        <v>1608</v>
      </c>
      <c r="D64" s="101"/>
      <c r="E64" s="103">
        <v>2100000</v>
      </c>
      <c r="F64" s="101" t="s">
        <v>1609</v>
      </c>
      <c r="G64" s="77" t="s">
        <v>1154</v>
      </c>
      <c r="H64" s="105" t="s">
        <v>178</v>
      </c>
      <c r="I64" s="109"/>
    </row>
    <row r="65" spans="1:9" s="39" customFormat="1" ht="81.75" customHeight="1" x14ac:dyDescent="0.25">
      <c r="A65" s="48"/>
      <c r="B65" s="105" t="s">
        <v>1610</v>
      </c>
      <c r="C65" s="101" t="s">
        <v>1611</v>
      </c>
      <c r="D65" s="106"/>
      <c r="E65" s="103">
        <v>974000</v>
      </c>
      <c r="F65" s="112" t="s">
        <v>1612</v>
      </c>
      <c r="G65" s="77" t="s">
        <v>1154</v>
      </c>
      <c r="H65" s="105" t="s">
        <v>178</v>
      </c>
      <c r="I65" s="101"/>
    </row>
    <row r="66" spans="1:9" s="39" customFormat="1" ht="81.75" customHeight="1" x14ac:dyDescent="0.25">
      <c r="A66" s="48"/>
      <c r="B66" s="105" t="s">
        <v>1613</v>
      </c>
      <c r="C66" s="101" t="s">
        <v>1614</v>
      </c>
      <c r="D66" s="101"/>
      <c r="E66" s="103">
        <v>95000</v>
      </c>
      <c r="F66" s="101" t="s">
        <v>1615</v>
      </c>
      <c r="G66" s="77" t="s">
        <v>1154</v>
      </c>
      <c r="H66" s="105" t="s">
        <v>191</v>
      </c>
      <c r="I66" s="109"/>
    </row>
    <row r="67" spans="1:9" s="39" customFormat="1" ht="81.75" customHeight="1" x14ac:dyDescent="0.25">
      <c r="A67" s="48"/>
      <c r="B67" s="105" t="s">
        <v>1613</v>
      </c>
      <c r="C67" s="101" t="s">
        <v>1616</v>
      </c>
      <c r="D67" s="101"/>
      <c r="E67" s="103">
        <v>200000</v>
      </c>
      <c r="F67" s="101" t="s">
        <v>1617</v>
      </c>
      <c r="G67" s="77" t="s">
        <v>1154</v>
      </c>
      <c r="H67" s="105" t="s">
        <v>191</v>
      </c>
      <c r="I67" s="109"/>
    </row>
    <row r="68" spans="1:9" s="39" customFormat="1" ht="81.75" customHeight="1" x14ac:dyDescent="0.25">
      <c r="A68" s="48"/>
      <c r="B68" s="105" t="s">
        <v>1613</v>
      </c>
      <c r="C68" s="101" t="s">
        <v>1618</v>
      </c>
      <c r="D68" s="101"/>
      <c r="E68" s="103">
        <v>384000</v>
      </c>
      <c r="F68" s="101" t="s">
        <v>1619</v>
      </c>
      <c r="G68" s="77" t="s">
        <v>1154</v>
      </c>
      <c r="H68" s="105" t="s">
        <v>29</v>
      </c>
      <c r="I68" s="109"/>
    </row>
    <row r="69" spans="1:9" s="39" customFormat="1" ht="81.75" customHeight="1" x14ac:dyDescent="0.25">
      <c r="A69" s="48"/>
      <c r="B69" s="105" t="s">
        <v>1620</v>
      </c>
      <c r="C69" s="101" t="s">
        <v>1621</v>
      </c>
      <c r="D69" s="101"/>
      <c r="E69" s="103">
        <v>100000</v>
      </c>
      <c r="F69" s="101" t="s">
        <v>1622</v>
      </c>
      <c r="G69" s="77" t="s">
        <v>1154</v>
      </c>
      <c r="H69" s="105" t="s">
        <v>191</v>
      </c>
      <c r="I69" s="109"/>
    </row>
    <row r="70" spans="1:9" s="39" customFormat="1" ht="81.75" customHeight="1" x14ac:dyDescent="0.25">
      <c r="A70" s="48"/>
      <c r="B70" s="105" t="s">
        <v>1623</v>
      </c>
      <c r="C70" s="101" t="s">
        <v>1624</v>
      </c>
      <c r="D70" s="106"/>
      <c r="E70" s="103">
        <v>400000</v>
      </c>
      <c r="F70" s="104" t="s">
        <v>365</v>
      </c>
      <c r="G70" s="77" t="s">
        <v>1154</v>
      </c>
      <c r="H70" s="105" t="s">
        <v>178</v>
      </c>
      <c r="I70" s="109"/>
    </row>
    <row r="71" spans="1:9" s="39" customFormat="1" ht="81.75" customHeight="1" x14ac:dyDescent="0.25">
      <c r="A71" s="48"/>
      <c r="B71" s="105" t="s">
        <v>1625</v>
      </c>
      <c r="C71" s="101" t="s">
        <v>1626</v>
      </c>
      <c r="D71" s="120"/>
      <c r="E71" s="103">
        <v>791000</v>
      </c>
      <c r="F71" s="104" t="s">
        <v>1627</v>
      </c>
      <c r="G71" s="77" t="s">
        <v>1154</v>
      </c>
      <c r="H71" s="105" t="s">
        <v>528</v>
      </c>
      <c r="I71" s="109"/>
    </row>
    <row r="72" spans="1:9" s="39" customFormat="1" ht="81.75" customHeight="1" x14ac:dyDescent="0.25">
      <c r="A72" s="48"/>
      <c r="B72" s="105" t="s">
        <v>164</v>
      </c>
      <c r="C72" s="111" t="s">
        <v>1628</v>
      </c>
      <c r="D72" s="101"/>
      <c r="E72" s="103">
        <v>4800000</v>
      </c>
      <c r="F72" s="104" t="s">
        <v>3724</v>
      </c>
      <c r="G72" s="77" t="s">
        <v>1154</v>
      </c>
      <c r="H72" s="105" t="s">
        <v>187</v>
      </c>
      <c r="I72" s="109"/>
    </row>
    <row r="73" spans="1:9" s="39" customFormat="1" ht="81.75" customHeight="1" x14ac:dyDescent="0.25">
      <c r="A73" s="48"/>
      <c r="B73" s="105" t="s">
        <v>1629</v>
      </c>
      <c r="C73" s="111" t="s">
        <v>1630</v>
      </c>
      <c r="D73" s="121"/>
      <c r="E73" s="103">
        <v>9621000</v>
      </c>
      <c r="F73" s="104" t="s">
        <v>3725</v>
      </c>
      <c r="G73" s="77" t="s">
        <v>1154</v>
      </c>
      <c r="H73" s="105" t="s">
        <v>178</v>
      </c>
      <c r="I73" s="109"/>
    </row>
    <row r="74" spans="1:9" s="39" customFormat="1" ht="81.75" customHeight="1" x14ac:dyDescent="0.25">
      <c r="A74" s="48"/>
      <c r="B74" s="105" t="s">
        <v>458</v>
      </c>
      <c r="C74" s="112" t="s">
        <v>1631</v>
      </c>
      <c r="D74" s="112"/>
      <c r="E74" s="103">
        <v>2364000</v>
      </c>
      <c r="F74" s="115" t="s">
        <v>565</v>
      </c>
      <c r="G74" s="77" t="s">
        <v>1154</v>
      </c>
      <c r="H74" s="105" t="s">
        <v>29</v>
      </c>
      <c r="I74" s="101"/>
    </row>
    <row r="75" spans="1:9" s="39" customFormat="1" ht="81.75" customHeight="1" x14ac:dyDescent="0.25">
      <c r="A75" s="48"/>
      <c r="B75" s="105" t="s">
        <v>566</v>
      </c>
      <c r="C75" s="111" t="s">
        <v>1632</v>
      </c>
      <c r="D75" s="101"/>
      <c r="E75" s="103">
        <v>780000</v>
      </c>
      <c r="F75" s="104" t="s">
        <v>568</v>
      </c>
      <c r="G75" s="77" t="s">
        <v>1154</v>
      </c>
      <c r="H75" s="105" t="s">
        <v>29</v>
      </c>
      <c r="I75" s="109"/>
    </row>
    <row r="76" spans="1:9" s="39" customFormat="1" ht="81.75" customHeight="1" x14ac:dyDescent="0.25">
      <c r="A76" s="48"/>
      <c r="B76" s="105" t="s">
        <v>1633</v>
      </c>
      <c r="C76" s="101" t="s">
        <v>1634</v>
      </c>
      <c r="D76" s="105"/>
      <c r="E76" s="103">
        <v>1140000</v>
      </c>
      <c r="F76" s="104" t="s">
        <v>569</v>
      </c>
      <c r="G76" s="77" t="s">
        <v>1154</v>
      </c>
      <c r="H76" s="105" t="s">
        <v>29</v>
      </c>
      <c r="I76" s="109"/>
    </row>
    <row r="77" spans="1:9" s="39" customFormat="1" ht="81.75" customHeight="1" x14ac:dyDescent="0.25">
      <c r="A77" s="48"/>
      <c r="B77" s="105" t="s">
        <v>1635</v>
      </c>
      <c r="C77" s="101" t="s">
        <v>1636</v>
      </c>
      <c r="D77" s="121"/>
      <c r="E77" s="103">
        <v>1352000</v>
      </c>
      <c r="F77" s="104" t="s">
        <v>570</v>
      </c>
      <c r="G77" s="77" t="s">
        <v>1154</v>
      </c>
      <c r="H77" s="105" t="s">
        <v>29</v>
      </c>
      <c r="I77" s="109"/>
    </row>
    <row r="78" spans="1:9" s="39" customFormat="1" ht="81.75" customHeight="1" x14ac:dyDescent="0.25">
      <c r="A78" s="48"/>
      <c r="B78" s="105" t="s">
        <v>1637</v>
      </c>
      <c r="C78" s="101" t="s">
        <v>1638</v>
      </c>
      <c r="D78" s="101"/>
      <c r="E78" s="103">
        <v>200000</v>
      </c>
      <c r="F78" s="112" t="s">
        <v>1639</v>
      </c>
      <c r="G78" s="77" t="s">
        <v>1154</v>
      </c>
      <c r="H78" s="105" t="s">
        <v>528</v>
      </c>
      <c r="I78" s="109"/>
    </row>
    <row r="79" spans="1:9" s="39" customFormat="1" ht="81.75" customHeight="1" x14ac:dyDescent="0.25">
      <c r="A79" s="48"/>
      <c r="B79" s="105" t="s">
        <v>1637</v>
      </c>
      <c r="C79" s="101" t="s">
        <v>1640</v>
      </c>
      <c r="D79" s="106"/>
      <c r="E79" s="103">
        <v>697000</v>
      </c>
      <c r="F79" s="104" t="s">
        <v>1641</v>
      </c>
      <c r="G79" s="77" t="s">
        <v>1154</v>
      </c>
      <c r="H79" s="105" t="s">
        <v>29</v>
      </c>
      <c r="I79" s="109"/>
    </row>
    <row r="80" spans="1:9" s="39" customFormat="1" ht="81.75" customHeight="1" x14ac:dyDescent="0.25">
      <c r="A80" s="48"/>
      <c r="B80" s="105" t="s">
        <v>1637</v>
      </c>
      <c r="C80" s="101" t="s">
        <v>1642</v>
      </c>
      <c r="D80" s="101"/>
      <c r="E80" s="103">
        <v>200000</v>
      </c>
      <c r="F80" s="182" t="s">
        <v>1643</v>
      </c>
      <c r="G80" s="77" t="s">
        <v>1154</v>
      </c>
      <c r="H80" s="101" t="s">
        <v>178</v>
      </c>
      <c r="I80" s="109"/>
    </row>
    <row r="81" spans="1:9" s="39" customFormat="1" ht="81.75" customHeight="1" x14ac:dyDescent="0.25">
      <c r="A81" s="48"/>
      <c r="B81" s="105" t="s">
        <v>1637</v>
      </c>
      <c r="C81" s="101" t="s">
        <v>1644</v>
      </c>
      <c r="D81" s="101"/>
      <c r="E81" s="103">
        <v>20000</v>
      </c>
      <c r="F81" s="112" t="s">
        <v>1645</v>
      </c>
      <c r="G81" s="77" t="s">
        <v>1154</v>
      </c>
      <c r="H81" s="106" t="s">
        <v>178</v>
      </c>
      <c r="I81" s="109"/>
    </row>
    <row r="82" spans="1:9" s="39" customFormat="1" ht="81.75" customHeight="1" x14ac:dyDescent="0.25">
      <c r="A82" s="48"/>
      <c r="B82" s="105" t="s">
        <v>1646</v>
      </c>
      <c r="C82" s="101" t="s">
        <v>1647</v>
      </c>
      <c r="D82" s="101"/>
      <c r="E82" s="103">
        <v>500000</v>
      </c>
      <c r="F82" s="112" t="s">
        <v>1648</v>
      </c>
      <c r="G82" s="77" t="s">
        <v>1154</v>
      </c>
      <c r="H82" s="105" t="s">
        <v>29</v>
      </c>
      <c r="I82" s="109"/>
    </row>
    <row r="83" spans="1:9" s="39" customFormat="1" ht="81.75" customHeight="1" x14ac:dyDescent="0.25">
      <c r="A83" s="48"/>
      <c r="B83" s="105" t="s">
        <v>1649</v>
      </c>
      <c r="C83" s="101" t="s">
        <v>1650</v>
      </c>
      <c r="D83" s="106"/>
      <c r="E83" s="103">
        <v>67000</v>
      </c>
      <c r="F83" s="112" t="s">
        <v>1651</v>
      </c>
      <c r="G83" s="77" t="s">
        <v>1154</v>
      </c>
      <c r="H83" s="105" t="s">
        <v>528</v>
      </c>
      <c r="I83" s="109"/>
    </row>
    <row r="84" spans="1:9" s="39" customFormat="1" ht="81.75" customHeight="1" x14ac:dyDescent="0.25">
      <c r="A84" s="48"/>
      <c r="B84" s="105" t="s">
        <v>1649</v>
      </c>
      <c r="C84" s="101" t="s">
        <v>1652</v>
      </c>
      <c r="D84" s="106"/>
      <c r="E84" s="103">
        <v>108000</v>
      </c>
      <c r="F84" s="122" t="s">
        <v>1653</v>
      </c>
      <c r="G84" s="77" t="s">
        <v>1154</v>
      </c>
      <c r="H84" s="105" t="s">
        <v>178</v>
      </c>
      <c r="I84" s="109"/>
    </row>
    <row r="85" spans="1:9" s="39" customFormat="1" ht="81.75" customHeight="1" x14ac:dyDescent="0.25">
      <c r="A85" s="48"/>
      <c r="B85" s="105" t="s">
        <v>1649</v>
      </c>
      <c r="C85" s="101" t="s">
        <v>1654</v>
      </c>
      <c r="D85" s="101"/>
      <c r="E85" s="103">
        <v>52000</v>
      </c>
      <c r="F85" s="118" t="s">
        <v>1655</v>
      </c>
      <c r="G85" s="77" t="s">
        <v>1154</v>
      </c>
      <c r="H85" s="123" t="s">
        <v>649</v>
      </c>
      <c r="I85" s="109"/>
    </row>
    <row r="86" spans="1:9" s="39" customFormat="1" ht="81.75" customHeight="1" x14ac:dyDescent="0.25">
      <c r="A86" s="48"/>
      <c r="B86" s="105" t="s">
        <v>1649</v>
      </c>
      <c r="C86" s="111" t="s">
        <v>1656</v>
      </c>
      <c r="D86" s="106"/>
      <c r="E86" s="103">
        <v>3000000</v>
      </c>
      <c r="F86" s="104" t="s">
        <v>1657</v>
      </c>
      <c r="G86" s="77" t="s">
        <v>1154</v>
      </c>
      <c r="H86" s="105" t="s">
        <v>528</v>
      </c>
      <c r="I86" s="109"/>
    </row>
    <row r="87" spans="1:9" s="39" customFormat="1" ht="81.75" customHeight="1" x14ac:dyDescent="0.25">
      <c r="A87" s="48"/>
      <c r="B87" s="105" t="s">
        <v>1658</v>
      </c>
      <c r="C87" s="111" t="s">
        <v>1656</v>
      </c>
      <c r="D87" s="106"/>
      <c r="E87" s="103">
        <v>233000</v>
      </c>
      <c r="F87" s="104" t="s">
        <v>1659</v>
      </c>
      <c r="G87" s="77" t="s">
        <v>1154</v>
      </c>
      <c r="H87" s="105" t="s">
        <v>528</v>
      </c>
      <c r="I87" s="109"/>
    </row>
    <row r="88" spans="1:9" s="39" customFormat="1" ht="81.75" customHeight="1" x14ac:dyDescent="0.25">
      <c r="A88" s="48"/>
      <c r="B88" s="105" t="s">
        <v>1649</v>
      </c>
      <c r="C88" s="114" t="s">
        <v>1660</v>
      </c>
      <c r="D88" s="106"/>
      <c r="E88" s="103">
        <v>614000</v>
      </c>
      <c r="F88" s="104" t="s">
        <v>1661</v>
      </c>
      <c r="G88" s="77" t="s">
        <v>1154</v>
      </c>
      <c r="H88" s="105" t="s">
        <v>528</v>
      </c>
      <c r="I88" s="109"/>
    </row>
    <row r="89" spans="1:9" s="39" customFormat="1" ht="81.75" customHeight="1" x14ac:dyDescent="0.25">
      <c r="A89" s="48"/>
      <c r="B89" s="105" t="s">
        <v>1662</v>
      </c>
      <c r="C89" s="111" t="s">
        <v>1656</v>
      </c>
      <c r="D89" s="106"/>
      <c r="E89" s="103">
        <v>743000</v>
      </c>
      <c r="F89" s="104" t="s">
        <v>1663</v>
      </c>
      <c r="G89" s="77" t="s">
        <v>1154</v>
      </c>
      <c r="H89" s="105" t="s">
        <v>528</v>
      </c>
      <c r="I89" s="109"/>
    </row>
    <row r="90" spans="1:9" s="39" customFormat="1" ht="81.75" customHeight="1" x14ac:dyDescent="0.25">
      <c r="A90" s="48"/>
      <c r="B90" s="105" t="s">
        <v>1649</v>
      </c>
      <c r="C90" s="101" t="s">
        <v>1664</v>
      </c>
      <c r="D90" s="102"/>
      <c r="E90" s="103">
        <v>47000</v>
      </c>
      <c r="F90" s="104" t="s">
        <v>1665</v>
      </c>
      <c r="G90" s="77" t="s">
        <v>1154</v>
      </c>
      <c r="H90" s="105" t="s">
        <v>528</v>
      </c>
      <c r="I90" s="109"/>
    </row>
    <row r="91" spans="1:9" s="39" customFormat="1" ht="81.75" customHeight="1" x14ac:dyDescent="0.25">
      <c r="A91" s="48"/>
      <c r="B91" s="105" t="s">
        <v>1649</v>
      </c>
      <c r="C91" s="101" t="s">
        <v>1666</v>
      </c>
      <c r="D91" s="106"/>
      <c r="E91" s="103">
        <v>618000</v>
      </c>
      <c r="F91" s="104" t="s">
        <v>1667</v>
      </c>
      <c r="G91" s="77" t="s">
        <v>1154</v>
      </c>
      <c r="H91" s="105" t="s">
        <v>178</v>
      </c>
      <c r="I91" s="109"/>
    </row>
    <row r="92" spans="1:9" s="39" customFormat="1" ht="81.75" customHeight="1" x14ac:dyDescent="0.25">
      <c r="A92" s="48"/>
      <c r="B92" s="105" t="s">
        <v>1649</v>
      </c>
      <c r="C92" s="101" t="s">
        <v>1668</v>
      </c>
      <c r="D92" s="107"/>
      <c r="E92" s="103">
        <v>264000</v>
      </c>
      <c r="F92" s="101" t="s">
        <v>1669</v>
      </c>
      <c r="G92" s="77" t="s">
        <v>1154</v>
      </c>
      <c r="H92" s="106" t="s">
        <v>178</v>
      </c>
      <c r="I92" s="109"/>
    </row>
    <row r="93" spans="1:9" s="39" customFormat="1" ht="81.75" customHeight="1" x14ac:dyDescent="0.25">
      <c r="A93" s="48"/>
      <c r="B93" s="105" t="s">
        <v>1649</v>
      </c>
      <c r="C93" s="101" t="s">
        <v>1670</v>
      </c>
      <c r="D93" s="107"/>
      <c r="E93" s="103">
        <v>408000</v>
      </c>
      <c r="F93" s="117" t="s">
        <v>1671</v>
      </c>
      <c r="G93" s="77" t="s">
        <v>1154</v>
      </c>
      <c r="H93" s="105" t="s">
        <v>185</v>
      </c>
      <c r="I93" s="109"/>
    </row>
    <row r="94" spans="1:9" s="39" customFormat="1" ht="81.75" customHeight="1" x14ac:dyDescent="0.25">
      <c r="A94" s="48"/>
      <c r="B94" s="105" t="s">
        <v>1649</v>
      </c>
      <c r="C94" s="101" t="s">
        <v>1672</v>
      </c>
      <c r="D94" s="106"/>
      <c r="E94" s="103">
        <v>275000</v>
      </c>
      <c r="F94" s="104" t="s">
        <v>1673</v>
      </c>
      <c r="G94" s="77" t="s">
        <v>1154</v>
      </c>
      <c r="H94" s="105" t="s">
        <v>1674</v>
      </c>
      <c r="I94" s="109"/>
    </row>
    <row r="95" spans="1:9" s="39" customFormat="1" ht="81.75" customHeight="1" x14ac:dyDescent="0.25">
      <c r="A95" s="48"/>
      <c r="B95" s="105" t="s">
        <v>1649</v>
      </c>
      <c r="C95" s="116" t="s">
        <v>1675</v>
      </c>
      <c r="D95" s="106"/>
      <c r="E95" s="103">
        <v>20000</v>
      </c>
      <c r="F95" s="104" t="s">
        <v>1676</v>
      </c>
      <c r="G95" s="77" t="s">
        <v>1154</v>
      </c>
      <c r="H95" s="101" t="s">
        <v>973</v>
      </c>
      <c r="I95" s="109"/>
    </row>
    <row r="96" spans="1:9" s="39" customFormat="1" ht="81.75" customHeight="1" x14ac:dyDescent="0.25">
      <c r="A96" s="48"/>
      <c r="B96" s="105" t="s">
        <v>1649</v>
      </c>
      <c r="C96" s="111" t="s">
        <v>1677</v>
      </c>
      <c r="D96" s="107"/>
      <c r="E96" s="103">
        <v>5000</v>
      </c>
      <c r="F96" s="101" t="s">
        <v>1678</v>
      </c>
      <c r="G96" s="77" t="s">
        <v>1154</v>
      </c>
      <c r="H96" s="106" t="s">
        <v>178</v>
      </c>
      <c r="I96" s="109"/>
    </row>
    <row r="97" spans="1:9" s="39" customFormat="1" ht="81.75" customHeight="1" x14ac:dyDescent="0.25">
      <c r="A97" s="48"/>
      <c r="B97" s="105" t="s">
        <v>1649</v>
      </c>
      <c r="C97" s="101" t="s">
        <v>1679</v>
      </c>
      <c r="D97" s="101"/>
      <c r="E97" s="103">
        <v>850000</v>
      </c>
      <c r="F97" s="112" t="s">
        <v>1680</v>
      </c>
      <c r="G97" s="77" t="s">
        <v>1154</v>
      </c>
      <c r="H97" s="101" t="s">
        <v>29</v>
      </c>
      <c r="I97" s="109"/>
    </row>
    <row r="98" spans="1:9" s="39" customFormat="1" ht="81.75" customHeight="1" x14ac:dyDescent="0.25">
      <c r="A98" s="48"/>
      <c r="B98" s="105" t="s">
        <v>1649</v>
      </c>
      <c r="C98" s="101" t="s">
        <v>1681</v>
      </c>
      <c r="D98" s="106"/>
      <c r="E98" s="103">
        <v>24000</v>
      </c>
      <c r="F98" s="104" t="s">
        <v>1682</v>
      </c>
      <c r="G98" s="77" t="s">
        <v>1154</v>
      </c>
      <c r="H98" s="105" t="s">
        <v>1674</v>
      </c>
      <c r="I98" s="109"/>
    </row>
    <row r="99" spans="1:9" s="39" customFormat="1" ht="81.75" customHeight="1" x14ac:dyDescent="0.25">
      <c r="A99" s="48"/>
      <c r="B99" s="105" t="s">
        <v>1683</v>
      </c>
      <c r="C99" s="101" t="s">
        <v>1684</v>
      </c>
      <c r="D99" s="106"/>
      <c r="E99" s="103">
        <v>680000</v>
      </c>
      <c r="F99" s="104" t="s">
        <v>1685</v>
      </c>
      <c r="G99" s="77" t="s">
        <v>1154</v>
      </c>
      <c r="H99" s="101" t="s">
        <v>29</v>
      </c>
      <c r="I99" s="109"/>
    </row>
    <row r="100" spans="1:9" s="39" customFormat="1" ht="81.75" customHeight="1" x14ac:dyDescent="0.25">
      <c r="A100" s="48"/>
      <c r="B100" s="105" t="s">
        <v>1686</v>
      </c>
      <c r="C100" s="116" t="s">
        <v>1687</v>
      </c>
      <c r="D100" s="106"/>
      <c r="E100" s="103">
        <v>1325000</v>
      </c>
      <c r="F100" s="104" t="s">
        <v>1688</v>
      </c>
      <c r="G100" s="77" t="s">
        <v>1154</v>
      </c>
      <c r="H100" s="101" t="s">
        <v>29</v>
      </c>
      <c r="I100" s="101"/>
    </row>
    <row r="101" spans="1:9" s="39" customFormat="1" ht="81.75" customHeight="1" x14ac:dyDescent="0.25">
      <c r="A101" s="48"/>
      <c r="B101" s="114" t="s">
        <v>1436</v>
      </c>
      <c r="C101" s="101" t="s">
        <v>1689</v>
      </c>
      <c r="D101" s="102"/>
      <c r="E101" s="103">
        <v>20000</v>
      </c>
      <c r="F101" s="104" t="s">
        <v>1645</v>
      </c>
      <c r="G101" s="77" t="s">
        <v>1154</v>
      </c>
      <c r="H101" s="105" t="s">
        <v>1506</v>
      </c>
      <c r="I101" s="101"/>
    </row>
    <row r="102" spans="1:9" s="39" customFormat="1" ht="81.75" customHeight="1" x14ac:dyDescent="0.25">
      <c r="A102" s="48"/>
      <c r="B102" s="101" t="s">
        <v>1690</v>
      </c>
      <c r="C102" s="101" t="s">
        <v>1691</v>
      </c>
      <c r="D102" s="101"/>
      <c r="E102" s="103">
        <v>1100000</v>
      </c>
      <c r="F102" s="112" t="s">
        <v>1692</v>
      </c>
      <c r="G102" s="77" t="s">
        <v>1154</v>
      </c>
      <c r="H102" s="105" t="s">
        <v>178</v>
      </c>
      <c r="I102" s="109"/>
    </row>
    <row r="103" spans="1:9" s="39" customFormat="1" ht="81.75" customHeight="1" x14ac:dyDescent="0.25">
      <c r="A103" s="48"/>
      <c r="B103" s="105" t="s">
        <v>1693</v>
      </c>
      <c r="C103" s="114" t="s">
        <v>1694</v>
      </c>
      <c r="D103" s="106"/>
      <c r="E103" s="103">
        <v>42000</v>
      </c>
      <c r="F103" s="104" t="s">
        <v>1695</v>
      </c>
      <c r="G103" s="77" t="s">
        <v>1154</v>
      </c>
      <c r="H103" s="105" t="s">
        <v>528</v>
      </c>
      <c r="I103" s="109"/>
    </row>
    <row r="104" spans="1:9" s="39" customFormat="1" ht="81.75" customHeight="1" x14ac:dyDescent="0.25">
      <c r="A104" s="48"/>
      <c r="B104" s="105" t="s">
        <v>1696</v>
      </c>
      <c r="C104" s="114" t="s">
        <v>1697</v>
      </c>
      <c r="D104" s="106"/>
      <c r="E104" s="103">
        <v>391000</v>
      </c>
      <c r="F104" s="101" t="s">
        <v>1698</v>
      </c>
      <c r="G104" s="77" t="s">
        <v>1154</v>
      </c>
      <c r="H104" s="105" t="s">
        <v>528</v>
      </c>
      <c r="I104" s="109"/>
    </row>
    <row r="105" spans="1:9" s="39" customFormat="1" ht="81.75" customHeight="1" x14ac:dyDescent="0.25">
      <c r="A105" s="48"/>
      <c r="B105" s="101" t="s">
        <v>1699</v>
      </c>
      <c r="C105" s="101" t="s">
        <v>1700</v>
      </c>
      <c r="D105" s="101"/>
      <c r="E105" s="103">
        <v>80000</v>
      </c>
      <c r="F105" s="101" t="s">
        <v>1701</v>
      </c>
      <c r="G105" s="77" t="s">
        <v>1154</v>
      </c>
      <c r="H105" s="105" t="s">
        <v>973</v>
      </c>
      <c r="I105" s="109"/>
    </row>
    <row r="106" spans="1:9" s="39" customFormat="1" ht="81.75" customHeight="1" x14ac:dyDescent="0.25">
      <c r="A106" s="48"/>
      <c r="B106" s="101" t="s">
        <v>3726</v>
      </c>
      <c r="C106" s="101" t="s">
        <v>1702</v>
      </c>
      <c r="D106" s="101"/>
      <c r="E106" s="103">
        <v>250000</v>
      </c>
      <c r="F106" s="104" t="s">
        <v>1703</v>
      </c>
      <c r="G106" s="77" t="s">
        <v>1154</v>
      </c>
      <c r="H106" s="105" t="s">
        <v>29</v>
      </c>
      <c r="I106" s="109"/>
    </row>
    <row r="107" spans="1:9" s="39" customFormat="1" ht="81.75" customHeight="1" x14ac:dyDescent="0.25">
      <c r="A107" s="48"/>
      <c r="B107" s="101" t="s">
        <v>3726</v>
      </c>
      <c r="C107" s="101" t="s">
        <v>1704</v>
      </c>
      <c r="D107" s="101"/>
      <c r="E107" s="103">
        <v>300000</v>
      </c>
      <c r="F107" s="101" t="s">
        <v>1705</v>
      </c>
      <c r="G107" s="77" t="s">
        <v>1154</v>
      </c>
      <c r="H107" s="105" t="s">
        <v>29</v>
      </c>
      <c r="I107" s="109"/>
    </row>
    <row r="108" spans="1:9" s="39" customFormat="1" ht="81.75" customHeight="1" x14ac:dyDescent="0.25">
      <c r="A108" s="48"/>
      <c r="B108" s="101" t="s">
        <v>3726</v>
      </c>
      <c r="C108" s="101" t="s">
        <v>1706</v>
      </c>
      <c r="D108" s="101"/>
      <c r="E108" s="103">
        <v>378200</v>
      </c>
      <c r="F108" s="101" t="s">
        <v>1707</v>
      </c>
      <c r="G108" s="77" t="s">
        <v>1154</v>
      </c>
      <c r="H108" s="105" t="s">
        <v>29</v>
      </c>
      <c r="I108" s="109"/>
    </row>
    <row r="109" spans="1:9" s="39" customFormat="1" ht="81.75" customHeight="1" x14ac:dyDescent="0.25">
      <c r="A109" s="48"/>
      <c r="B109" s="101" t="s">
        <v>1708</v>
      </c>
      <c r="C109" s="101" t="s">
        <v>1709</v>
      </c>
      <c r="D109" s="106"/>
      <c r="E109" s="103">
        <v>192000</v>
      </c>
      <c r="F109" s="104" t="s">
        <v>1710</v>
      </c>
      <c r="G109" s="77" t="s">
        <v>1154</v>
      </c>
      <c r="H109" s="105" t="s">
        <v>29</v>
      </c>
      <c r="I109" s="109"/>
    </row>
    <row r="110" spans="1:9" s="39" customFormat="1" ht="81.75" customHeight="1" x14ac:dyDescent="0.25">
      <c r="A110" s="48"/>
      <c r="B110" s="105" t="s">
        <v>1711</v>
      </c>
      <c r="C110" s="101" t="s">
        <v>1712</v>
      </c>
      <c r="D110" s="106"/>
      <c r="E110" s="103">
        <v>210000</v>
      </c>
      <c r="F110" s="104" t="s">
        <v>1713</v>
      </c>
      <c r="G110" s="77" t="s">
        <v>1154</v>
      </c>
      <c r="H110" s="105" t="s">
        <v>185</v>
      </c>
      <c r="I110" s="109"/>
    </row>
    <row r="111" spans="1:9" s="39" customFormat="1" ht="81.75" customHeight="1" x14ac:dyDescent="0.25">
      <c r="A111" s="48"/>
      <c r="B111" s="101" t="s">
        <v>1690</v>
      </c>
      <c r="C111" s="101" t="s">
        <v>1691</v>
      </c>
      <c r="D111" s="107"/>
      <c r="E111" s="103">
        <v>243000</v>
      </c>
      <c r="F111" s="104" t="s">
        <v>1714</v>
      </c>
      <c r="G111" s="77" t="s">
        <v>1154</v>
      </c>
      <c r="H111" s="106" t="s">
        <v>178</v>
      </c>
      <c r="I111" s="109"/>
    </row>
    <row r="112" spans="1:9" s="39" customFormat="1" ht="81.75" customHeight="1" x14ac:dyDescent="0.25">
      <c r="A112" s="48"/>
      <c r="B112" s="101" t="s">
        <v>1715</v>
      </c>
      <c r="C112" s="101" t="s">
        <v>1716</v>
      </c>
      <c r="D112" s="101"/>
      <c r="E112" s="103">
        <v>943000</v>
      </c>
      <c r="F112" s="118" t="s">
        <v>1717</v>
      </c>
      <c r="G112" s="77" t="s">
        <v>1154</v>
      </c>
      <c r="H112" s="123" t="s">
        <v>67</v>
      </c>
      <c r="I112" s="109"/>
    </row>
    <row r="113" spans="1:9" s="39" customFormat="1" ht="81.75" customHeight="1" x14ac:dyDescent="0.25">
      <c r="A113" s="48"/>
      <c r="B113" s="101" t="s">
        <v>1718</v>
      </c>
      <c r="C113" s="118" t="s">
        <v>1719</v>
      </c>
      <c r="D113" s="118"/>
      <c r="E113" s="103">
        <v>890000</v>
      </c>
      <c r="F113" s="118" t="s">
        <v>1720</v>
      </c>
      <c r="G113" s="77" t="s">
        <v>1154</v>
      </c>
      <c r="H113" s="123" t="s">
        <v>67</v>
      </c>
      <c r="I113" s="109"/>
    </row>
    <row r="114" spans="1:9" s="39" customFormat="1" ht="81.75" customHeight="1" x14ac:dyDescent="0.25">
      <c r="A114" s="48"/>
      <c r="B114" s="101" t="s">
        <v>1718</v>
      </c>
      <c r="C114" s="101" t="s">
        <v>1721</v>
      </c>
      <c r="D114" s="124"/>
      <c r="E114" s="103">
        <v>165000</v>
      </c>
      <c r="F114" s="104" t="s">
        <v>3727</v>
      </c>
      <c r="G114" s="77" t="s">
        <v>1154</v>
      </c>
      <c r="H114" s="101" t="s">
        <v>29</v>
      </c>
      <c r="I114" s="101"/>
    </row>
    <row r="115" spans="1:9" s="39" customFormat="1" ht="81.75" customHeight="1" x14ac:dyDescent="0.25">
      <c r="A115" s="48"/>
      <c r="B115" s="101" t="s">
        <v>1718</v>
      </c>
      <c r="C115" s="101" t="s">
        <v>1722</v>
      </c>
      <c r="D115" s="101"/>
      <c r="E115" s="103">
        <v>80000</v>
      </c>
      <c r="F115" s="112" t="s">
        <v>1723</v>
      </c>
      <c r="G115" s="77" t="s">
        <v>1154</v>
      </c>
      <c r="H115" s="105" t="s">
        <v>528</v>
      </c>
      <c r="I115" s="109"/>
    </row>
    <row r="116" spans="1:9" s="39" customFormat="1" ht="81.75" customHeight="1" x14ac:dyDescent="0.25">
      <c r="A116" s="48"/>
      <c r="B116" s="101" t="s">
        <v>1718</v>
      </c>
      <c r="C116" s="101" t="s">
        <v>1724</v>
      </c>
      <c r="D116" s="106"/>
      <c r="E116" s="103">
        <v>23000</v>
      </c>
      <c r="F116" s="112" t="s">
        <v>1725</v>
      </c>
      <c r="G116" s="77" t="s">
        <v>1154</v>
      </c>
      <c r="H116" s="105" t="s">
        <v>528</v>
      </c>
      <c r="I116" s="109"/>
    </row>
    <row r="117" spans="1:9" s="39" customFormat="1" ht="81.75" customHeight="1" x14ac:dyDescent="0.25">
      <c r="A117" s="48"/>
      <c r="B117" s="101" t="s">
        <v>1726</v>
      </c>
      <c r="C117" s="101" t="s">
        <v>1727</v>
      </c>
      <c r="D117" s="101"/>
      <c r="E117" s="103">
        <v>50000</v>
      </c>
      <c r="F117" s="101" t="s">
        <v>3728</v>
      </c>
      <c r="G117" s="77" t="s">
        <v>1154</v>
      </c>
      <c r="H117" s="123" t="s">
        <v>178</v>
      </c>
      <c r="I117" s="101"/>
    </row>
    <row r="118" spans="1:9" s="39" customFormat="1" ht="81.75" customHeight="1" x14ac:dyDescent="0.25">
      <c r="A118" s="48"/>
      <c r="B118" s="101" t="s">
        <v>1726</v>
      </c>
      <c r="C118" s="101" t="s">
        <v>3729</v>
      </c>
      <c r="D118" s="106"/>
      <c r="E118" s="103">
        <v>150000</v>
      </c>
      <c r="F118" s="104" t="s">
        <v>3730</v>
      </c>
      <c r="G118" s="77" t="s">
        <v>1154</v>
      </c>
      <c r="H118" s="101" t="s">
        <v>29</v>
      </c>
      <c r="I118" s="101"/>
    </row>
    <row r="119" spans="1:9" s="39" customFormat="1" ht="81.75" customHeight="1" x14ac:dyDescent="0.25">
      <c r="A119" s="48"/>
      <c r="B119" s="101" t="s">
        <v>1728</v>
      </c>
      <c r="C119" s="101" t="s">
        <v>1729</v>
      </c>
      <c r="D119" s="125"/>
      <c r="E119" s="103">
        <v>156860</v>
      </c>
      <c r="F119" s="117" t="s">
        <v>1730</v>
      </c>
      <c r="G119" s="77" t="s">
        <v>1154</v>
      </c>
      <c r="H119" s="101" t="s">
        <v>29</v>
      </c>
      <c r="I119" s="101"/>
    </row>
    <row r="120" spans="1:9" s="39" customFormat="1" ht="81.75" customHeight="1" x14ac:dyDescent="0.25">
      <c r="A120" s="48"/>
      <c r="B120" s="101" t="s">
        <v>1728</v>
      </c>
      <c r="C120" s="101" t="s">
        <v>1731</v>
      </c>
      <c r="D120" s="101"/>
      <c r="E120" s="103">
        <v>80000</v>
      </c>
      <c r="F120" s="101" t="s">
        <v>1732</v>
      </c>
      <c r="G120" s="77" t="s">
        <v>1154</v>
      </c>
      <c r="H120" s="123" t="s">
        <v>649</v>
      </c>
      <c r="I120" s="101"/>
    </row>
    <row r="121" spans="1:9" s="39" customFormat="1" ht="81.75" customHeight="1" x14ac:dyDescent="0.25">
      <c r="A121" s="48"/>
      <c r="B121" s="101" t="s">
        <v>1726</v>
      </c>
      <c r="C121" s="101" t="s">
        <v>1733</v>
      </c>
      <c r="D121" s="101"/>
      <c r="E121" s="103">
        <v>180000</v>
      </c>
      <c r="F121" s="101" t="s">
        <v>1734</v>
      </c>
      <c r="G121" s="77" t="s">
        <v>1154</v>
      </c>
      <c r="H121" s="123" t="s">
        <v>649</v>
      </c>
      <c r="I121" s="101"/>
    </row>
    <row r="122" spans="1:9" s="39" customFormat="1" ht="81.75" customHeight="1" x14ac:dyDescent="0.25">
      <c r="A122" s="48"/>
      <c r="B122" s="101" t="s">
        <v>1726</v>
      </c>
      <c r="C122" s="101" t="s">
        <v>1733</v>
      </c>
      <c r="D122" s="106"/>
      <c r="E122" s="103">
        <v>60000</v>
      </c>
      <c r="F122" s="104" t="s">
        <v>1735</v>
      </c>
      <c r="G122" s="77" t="s">
        <v>1154</v>
      </c>
      <c r="H122" s="101" t="s">
        <v>29</v>
      </c>
      <c r="I122" s="101"/>
    </row>
    <row r="123" spans="1:9" s="39" customFormat="1" ht="81.75" customHeight="1" x14ac:dyDescent="0.25">
      <c r="A123" s="48"/>
      <c r="B123" s="101" t="s">
        <v>1728</v>
      </c>
      <c r="C123" s="101" t="s">
        <v>1736</v>
      </c>
      <c r="D123" s="106"/>
      <c r="E123" s="103">
        <v>500000</v>
      </c>
      <c r="F123" s="104" t="s">
        <v>1737</v>
      </c>
      <c r="G123" s="77" t="s">
        <v>1154</v>
      </c>
      <c r="H123" s="101" t="s">
        <v>29</v>
      </c>
      <c r="I123" s="101"/>
    </row>
    <row r="124" spans="1:9" s="39" customFormat="1" ht="81.75" customHeight="1" x14ac:dyDescent="0.25">
      <c r="A124" s="48"/>
      <c r="B124" s="101" t="s">
        <v>1726</v>
      </c>
      <c r="C124" s="101" t="s">
        <v>1738</v>
      </c>
      <c r="D124" s="106"/>
      <c r="E124" s="103">
        <v>200000</v>
      </c>
      <c r="F124" s="104" t="s">
        <v>535</v>
      </c>
      <c r="G124" s="77" t="s">
        <v>1154</v>
      </c>
      <c r="H124" s="101" t="s">
        <v>29</v>
      </c>
      <c r="I124" s="101"/>
    </row>
    <row r="125" spans="1:9" s="39" customFormat="1" ht="81.75" customHeight="1" x14ac:dyDescent="0.25">
      <c r="A125" s="48"/>
      <c r="B125" s="101" t="s">
        <v>1726</v>
      </c>
      <c r="C125" s="101" t="s">
        <v>1739</v>
      </c>
      <c r="D125" s="107"/>
      <c r="E125" s="103">
        <v>20000</v>
      </c>
      <c r="F125" s="104" t="s">
        <v>1740</v>
      </c>
      <c r="G125" s="77" t="s">
        <v>1154</v>
      </c>
      <c r="H125" s="105" t="s">
        <v>1506</v>
      </c>
      <c r="I125" s="101"/>
    </row>
    <row r="126" spans="1:9" s="39" customFormat="1" ht="81.75" customHeight="1" x14ac:dyDescent="0.25">
      <c r="A126" s="48"/>
      <c r="B126" s="101" t="s">
        <v>1726</v>
      </c>
      <c r="C126" s="101" t="s">
        <v>1731</v>
      </c>
      <c r="D126" s="101"/>
      <c r="E126" s="103">
        <v>50000</v>
      </c>
      <c r="F126" s="101" t="s">
        <v>1741</v>
      </c>
      <c r="G126" s="77" t="s">
        <v>1154</v>
      </c>
      <c r="H126" s="105" t="s">
        <v>29</v>
      </c>
      <c r="I126" s="101"/>
    </row>
    <row r="127" spans="1:9" s="39" customFormat="1" ht="81.75" customHeight="1" x14ac:dyDescent="0.25">
      <c r="A127" s="48"/>
      <c r="B127" s="105" t="s">
        <v>1742</v>
      </c>
      <c r="C127" s="114" t="s">
        <v>1743</v>
      </c>
      <c r="D127" s="106"/>
      <c r="E127" s="103">
        <v>50392000</v>
      </c>
      <c r="F127" s="104" t="s">
        <v>202</v>
      </c>
      <c r="G127" s="77" t="s">
        <v>1154</v>
      </c>
      <c r="H127" s="101" t="s">
        <v>29</v>
      </c>
      <c r="I127" s="101"/>
    </row>
    <row r="128" spans="1:9" s="39" customFormat="1" ht="81.75" customHeight="1" x14ac:dyDescent="0.25">
      <c r="A128" s="48"/>
      <c r="B128" s="105" t="s">
        <v>906</v>
      </c>
      <c r="C128" s="111" t="s">
        <v>1744</v>
      </c>
      <c r="D128" s="106"/>
      <c r="E128" s="103">
        <v>7925000</v>
      </c>
      <c r="F128" s="112" t="s">
        <v>1745</v>
      </c>
      <c r="G128" s="77" t="s">
        <v>1154</v>
      </c>
      <c r="H128" s="101" t="s">
        <v>29</v>
      </c>
      <c r="I128" s="101"/>
    </row>
    <row r="129" spans="1:9" s="39" customFormat="1" ht="81.75" customHeight="1" x14ac:dyDescent="0.25">
      <c r="A129" s="48"/>
      <c r="B129" s="105" t="s">
        <v>906</v>
      </c>
      <c r="C129" s="101" t="s">
        <v>1746</v>
      </c>
      <c r="D129" s="106"/>
      <c r="E129" s="103">
        <v>700000</v>
      </c>
      <c r="F129" s="112" t="s">
        <v>1747</v>
      </c>
      <c r="G129" s="77" t="s">
        <v>1154</v>
      </c>
      <c r="H129" s="101" t="s">
        <v>29</v>
      </c>
      <c r="I129" s="101"/>
    </row>
    <row r="130" spans="1:9" s="39" customFormat="1" ht="81.75" customHeight="1" x14ac:dyDescent="0.25">
      <c r="A130" s="48"/>
      <c r="B130" s="105" t="s">
        <v>906</v>
      </c>
      <c r="C130" s="101" t="s">
        <v>1748</v>
      </c>
      <c r="D130" s="106"/>
      <c r="E130" s="103">
        <v>500000</v>
      </c>
      <c r="F130" s="112" t="s">
        <v>1749</v>
      </c>
      <c r="G130" s="77" t="s">
        <v>1154</v>
      </c>
      <c r="H130" s="101" t="s">
        <v>29</v>
      </c>
      <c r="I130" s="101"/>
    </row>
    <row r="131" spans="1:9" s="39" customFormat="1" ht="81.75" customHeight="1" x14ac:dyDescent="0.25">
      <c r="A131" s="48"/>
      <c r="B131" s="101" t="s">
        <v>203</v>
      </c>
      <c r="C131" s="101" t="s">
        <v>1750</v>
      </c>
      <c r="D131" s="124"/>
      <c r="E131" s="103">
        <v>60000</v>
      </c>
      <c r="F131" s="112" t="s">
        <v>1751</v>
      </c>
      <c r="G131" s="77" t="s">
        <v>1154</v>
      </c>
      <c r="H131" s="105" t="s">
        <v>185</v>
      </c>
      <c r="I131" s="101"/>
    </row>
    <row r="132" spans="1:9" s="39" customFormat="1" ht="75" x14ac:dyDescent="0.25">
      <c r="A132" s="48"/>
      <c r="B132" s="105" t="s">
        <v>1752</v>
      </c>
      <c r="C132" s="101" t="s">
        <v>1753</v>
      </c>
      <c r="D132" s="107"/>
      <c r="E132" s="103">
        <v>17048400</v>
      </c>
      <c r="F132" s="101" t="s">
        <v>204</v>
      </c>
      <c r="G132" s="77" t="s">
        <v>1154</v>
      </c>
      <c r="H132" s="106" t="s">
        <v>178</v>
      </c>
      <c r="I132" s="101"/>
    </row>
    <row r="133" spans="1:9" s="39" customFormat="1" ht="86.25" customHeight="1" x14ac:dyDescent="0.25">
      <c r="A133" s="48"/>
      <c r="B133" s="101" t="s">
        <v>1754</v>
      </c>
      <c r="C133" s="101" t="s">
        <v>1755</v>
      </c>
      <c r="D133" s="106"/>
      <c r="E133" s="103">
        <v>1926000</v>
      </c>
      <c r="F133" s="101" t="s">
        <v>1756</v>
      </c>
      <c r="G133" s="77" t="s">
        <v>1154</v>
      </c>
      <c r="H133" s="101" t="s">
        <v>29</v>
      </c>
      <c r="I133" s="101"/>
    </row>
    <row r="134" spans="1:9" s="39" customFormat="1" ht="90.75" customHeight="1" x14ac:dyDescent="0.25">
      <c r="A134" s="48"/>
      <c r="B134" s="101" t="s">
        <v>1757</v>
      </c>
      <c r="C134" s="101" t="s">
        <v>1758</v>
      </c>
      <c r="D134" s="101"/>
      <c r="E134" s="103">
        <v>347000</v>
      </c>
      <c r="F134" s="112" t="s">
        <v>206</v>
      </c>
      <c r="G134" s="77" t="s">
        <v>1154</v>
      </c>
      <c r="H134" s="101" t="s">
        <v>29</v>
      </c>
      <c r="I134" s="101"/>
    </row>
    <row r="135" spans="1:9" s="39" customFormat="1" ht="99.75" customHeight="1" x14ac:dyDescent="0.25">
      <c r="A135" s="48"/>
      <c r="B135" s="101" t="s">
        <v>207</v>
      </c>
      <c r="C135" s="101" t="s">
        <v>1759</v>
      </c>
      <c r="D135" s="107"/>
      <c r="E135" s="103">
        <v>70000</v>
      </c>
      <c r="F135" s="104" t="s">
        <v>208</v>
      </c>
      <c r="G135" s="77" t="s">
        <v>1154</v>
      </c>
      <c r="H135" s="101" t="s">
        <v>29</v>
      </c>
      <c r="I135" s="101"/>
    </row>
    <row r="136" spans="1:9" s="39" customFormat="1" ht="99.75" customHeight="1" x14ac:dyDescent="0.25">
      <c r="A136" s="48"/>
      <c r="B136" s="101" t="s">
        <v>209</v>
      </c>
      <c r="C136" s="101" t="s">
        <v>1760</v>
      </c>
      <c r="D136" s="107"/>
      <c r="E136" s="103">
        <v>420000</v>
      </c>
      <c r="F136" s="104" t="s">
        <v>3731</v>
      </c>
      <c r="G136" s="77" t="s">
        <v>1154</v>
      </c>
      <c r="H136" s="105" t="s">
        <v>178</v>
      </c>
      <c r="I136" s="101"/>
    </row>
    <row r="137" spans="1:9" s="39" customFormat="1" ht="99.75" customHeight="1" x14ac:dyDescent="0.25">
      <c r="A137" s="48"/>
      <c r="B137" s="101" t="s">
        <v>210</v>
      </c>
      <c r="C137" s="101" t="s">
        <v>1761</v>
      </c>
      <c r="D137" s="106"/>
      <c r="E137" s="103">
        <v>682000</v>
      </c>
      <c r="F137" s="104" t="s">
        <v>3732</v>
      </c>
      <c r="G137" s="77" t="s">
        <v>1154</v>
      </c>
      <c r="H137" s="105" t="s">
        <v>178</v>
      </c>
      <c r="I137" s="101"/>
    </row>
    <row r="138" spans="1:9" s="39" customFormat="1" ht="109.5" customHeight="1" x14ac:dyDescent="0.25">
      <c r="A138" s="48"/>
      <c r="B138" s="101" t="s">
        <v>211</v>
      </c>
      <c r="C138" s="112" t="s">
        <v>1762</v>
      </c>
      <c r="D138" s="107"/>
      <c r="E138" s="103">
        <v>52000</v>
      </c>
      <c r="F138" s="101" t="s">
        <v>1763</v>
      </c>
      <c r="G138" s="77" t="s">
        <v>1154</v>
      </c>
      <c r="H138" s="106" t="s">
        <v>178</v>
      </c>
      <c r="I138" s="101"/>
    </row>
    <row r="139" spans="1:9" s="39" customFormat="1" ht="99.75" customHeight="1" x14ac:dyDescent="0.25">
      <c r="A139" s="48"/>
      <c r="B139" s="101" t="s">
        <v>211</v>
      </c>
      <c r="C139" s="112" t="s">
        <v>1764</v>
      </c>
      <c r="D139" s="126"/>
      <c r="E139" s="103">
        <v>336000</v>
      </c>
      <c r="F139" s="112" t="s">
        <v>212</v>
      </c>
      <c r="G139" s="77" t="s">
        <v>1154</v>
      </c>
      <c r="H139" s="106" t="s">
        <v>178</v>
      </c>
      <c r="I139" s="101"/>
    </row>
    <row r="140" spans="1:9" s="39" customFormat="1" ht="93" customHeight="1" x14ac:dyDescent="0.25">
      <c r="A140" s="48"/>
      <c r="B140" s="101" t="s">
        <v>211</v>
      </c>
      <c r="C140" s="112" t="s">
        <v>1765</v>
      </c>
      <c r="D140" s="112"/>
      <c r="E140" s="103">
        <v>300000</v>
      </c>
      <c r="F140" s="104" t="s">
        <v>3733</v>
      </c>
      <c r="G140" s="77" t="s">
        <v>1154</v>
      </c>
      <c r="H140" s="105" t="s">
        <v>178</v>
      </c>
      <c r="I140" s="101"/>
    </row>
    <row r="141" spans="1:9" s="39" customFormat="1" ht="96.75" customHeight="1" x14ac:dyDescent="0.25">
      <c r="A141" s="48"/>
      <c r="B141" s="101" t="s">
        <v>213</v>
      </c>
      <c r="C141" s="101" t="s">
        <v>1766</v>
      </c>
      <c r="D141" s="102"/>
      <c r="E141" s="103">
        <v>765000</v>
      </c>
      <c r="F141" s="104" t="s">
        <v>3734</v>
      </c>
      <c r="G141" s="77" t="s">
        <v>1154</v>
      </c>
      <c r="H141" s="105" t="s">
        <v>178</v>
      </c>
      <c r="I141" s="101"/>
    </row>
    <row r="142" spans="1:9" s="39" customFormat="1" ht="114" customHeight="1" x14ac:dyDescent="0.25">
      <c r="A142" s="48"/>
      <c r="B142" s="101" t="s">
        <v>213</v>
      </c>
      <c r="C142" s="101" t="s">
        <v>1767</v>
      </c>
      <c r="D142" s="107"/>
      <c r="E142" s="103">
        <v>40000</v>
      </c>
      <c r="F142" s="104" t="s">
        <v>214</v>
      </c>
      <c r="G142" s="77" t="s">
        <v>1154</v>
      </c>
      <c r="H142" s="105" t="s">
        <v>185</v>
      </c>
      <c r="I142" s="101"/>
    </row>
    <row r="143" spans="1:9" s="39" customFormat="1" ht="52.5" customHeight="1" x14ac:dyDescent="0.25">
      <c r="A143" s="48"/>
      <c r="B143" s="105" t="s">
        <v>215</v>
      </c>
      <c r="C143" s="101" t="s">
        <v>1768</v>
      </c>
      <c r="D143" s="106"/>
      <c r="E143" s="103">
        <v>50000</v>
      </c>
      <c r="F143" s="104" t="s">
        <v>216</v>
      </c>
      <c r="G143" s="77" t="s">
        <v>1154</v>
      </c>
      <c r="H143" s="105" t="s">
        <v>185</v>
      </c>
      <c r="I143" s="101"/>
    </row>
    <row r="144" spans="1:9" s="39" customFormat="1" ht="47.25" customHeight="1" x14ac:dyDescent="0.25">
      <c r="A144" s="48"/>
      <c r="B144" s="101" t="s">
        <v>217</v>
      </c>
      <c r="C144" s="112" t="s">
        <v>1769</v>
      </c>
      <c r="D144" s="112"/>
      <c r="E144" s="103">
        <v>433000</v>
      </c>
      <c r="F144" s="112" t="s">
        <v>218</v>
      </c>
      <c r="G144" s="77" t="s">
        <v>1154</v>
      </c>
      <c r="H144" s="105" t="s">
        <v>178</v>
      </c>
      <c r="I144" s="101"/>
    </row>
    <row r="145" spans="1:9" s="39" customFormat="1" ht="43.5" customHeight="1" x14ac:dyDescent="0.25">
      <c r="A145" s="48"/>
      <c r="B145" s="101" t="s">
        <v>217</v>
      </c>
      <c r="C145" s="112" t="s">
        <v>1770</v>
      </c>
      <c r="D145" s="112"/>
      <c r="E145" s="103">
        <v>208000</v>
      </c>
      <c r="F145" s="112" t="s">
        <v>1771</v>
      </c>
      <c r="G145" s="77" t="s">
        <v>1154</v>
      </c>
      <c r="H145" s="105" t="s">
        <v>29</v>
      </c>
      <c r="I145" s="127"/>
    </row>
    <row r="146" spans="1:9" s="39" customFormat="1" ht="99.75" customHeight="1" x14ac:dyDescent="0.25">
      <c r="A146" s="48"/>
      <c r="B146" s="101" t="s">
        <v>217</v>
      </c>
      <c r="C146" s="112" t="s">
        <v>1772</v>
      </c>
      <c r="D146" s="112"/>
      <c r="E146" s="103">
        <v>1263000</v>
      </c>
      <c r="F146" s="112" t="s">
        <v>1773</v>
      </c>
      <c r="G146" s="77" t="s">
        <v>1154</v>
      </c>
      <c r="H146" s="105" t="s">
        <v>178</v>
      </c>
      <c r="I146" s="101"/>
    </row>
    <row r="147" spans="1:9" s="39" customFormat="1" ht="120.75" customHeight="1" x14ac:dyDescent="0.25">
      <c r="A147" s="48"/>
      <c r="B147" s="101" t="s">
        <v>1774</v>
      </c>
      <c r="C147" s="101" t="s">
        <v>1775</v>
      </c>
      <c r="D147" s="112"/>
      <c r="E147" s="103">
        <v>150000</v>
      </c>
      <c r="F147" s="112" t="s">
        <v>1776</v>
      </c>
      <c r="G147" s="77" t="s">
        <v>1154</v>
      </c>
      <c r="H147" s="105" t="s">
        <v>178</v>
      </c>
      <c r="I147" s="101"/>
    </row>
    <row r="148" spans="1:9" s="39" customFormat="1" ht="76.5" customHeight="1" x14ac:dyDescent="0.25">
      <c r="A148" s="48"/>
      <c r="B148" s="101" t="s">
        <v>1469</v>
      </c>
      <c r="C148" s="101" t="s">
        <v>1777</v>
      </c>
      <c r="D148" s="106"/>
      <c r="E148" s="103">
        <v>6000000</v>
      </c>
      <c r="F148" s="104" t="s">
        <v>1778</v>
      </c>
      <c r="G148" s="77" t="s">
        <v>1154</v>
      </c>
      <c r="H148" s="105" t="s">
        <v>178</v>
      </c>
      <c r="I148" s="101"/>
    </row>
    <row r="149" spans="1:9" s="39" customFormat="1" ht="91.5" customHeight="1" x14ac:dyDescent="0.25">
      <c r="A149" s="48"/>
      <c r="B149" s="105" t="s">
        <v>1779</v>
      </c>
      <c r="C149" s="116" t="s">
        <v>1780</v>
      </c>
      <c r="D149" s="106"/>
      <c r="E149" s="103">
        <v>3464000</v>
      </c>
      <c r="F149" s="128" t="s">
        <v>1781</v>
      </c>
      <c r="G149" s="77" t="s">
        <v>1154</v>
      </c>
      <c r="H149" s="129" t="s">
        <v>29</v>
      </c>
      <c r="I149" s="101"/>
    </row>
    <row r="150" spans="1:9" s="39" customFormat="1" ht="81.75" customHeight="1" x14ac:dyDescent="0.25">
      <c r="A150" s="48"/>
      <c r="B150" s="105" t="s">
        <v>1554</v>
      </c>
      <c r="C150" s="101" t="s">
        <v>3735</v>
      </c>
      <c r="D150" s="106"/>
      <c r="E150" s="103">
        <v>80000</v>
      </c>
      <c r="F150" s="104" t="s">
        <v>3736</v>
      </c>
      <c r="G150" s="77" t="s">
        <v>1154</v>
      </c>
      <c r="H150" s="101" t="s">
        <v>29</v>
      </c>
      <c r="I150" s="101"/>
    </row>
    <row r="151" spans="1:9" s="39" customFormat="1" ht="76.5" customHeight="1" x14ac:dyDescent="0.25">
      <c r="A151" s="48"/>
      <c r="B151" s="101" t="s">
        <v>10</v>
      </c>
      <c r="C151" s="116" t="s">
        <v>3737</v>
      </c>
      <c r="D151" s="106"/>
      <c r="E151" s="103">
        <v>5000</v>
      </c>
      <c r="F151" s="104" t="s">
        <v>3738</v>
      </c>
      <c r="G151" s="77" t="s">
        <v>1154</v>
      </c>
      <c r="H151" s="101" t="s">
        <v>29</v>
      </c>
      <c r="I151" s="101"/>
    </row>
    <row r="152" spans="1:9" s="39" customFormat="1" ht="72.75" customHeight="1" x14ac:dyDescent="0.25">
      <c r="A152" s="48"/>
      <c r="B152" s="105" t="s">
        <v>3739</v>
      </c>
      <c r="C152" s="101" t="s">
        <v>3740</v>
      </c>
      <c r="D152" s="106"/>
      <c r="E152" s="103">
        <v>400000</v>
      </c>
      <c r="F152" s="118" t="s">
        <v>3741</v>
      </c>
      <c r="G152" s="77" t="s">
        <v>1154</v>
      </c>
      <c r="H152" s="101" t="s">
        <v>29</v>
      </c>
      <c r="I152" s="101"/>
    </row>
    <row r="153" spans="1:9" s="39" customFormat="1" ht="80.25" customHeight="1" x14ac:dyDescent="0.25">
      <c r="A153" s="48"/>
      <c r="B153" s="101" t="s">
        <v>1874</v>
      </c>
      <c r="C153" s="101" t="s">
        <v>3742</v>
      </c>
      <c r="D153" s="106"/>
      <c r="E153" s="103">
        <v>60000</v>
      </c>
      <c r="F153" s="118" t="s">
        <v>3743</v>
      </c>
      <c r="G153" s="77" t="s">
        <v>1154</v>
      </c>
      <c r="H153" s="105" t="s">
        <v>528</v>
      </c>
      <c r="I153" s="101"/>
    </row>
    <row r="154" spans="1:9" s="39" customFormat="1" ht="72.75" customHeight="1" x14ac:dyDescent="0.25">
      <c r="A154" s="48"/>
      <c r="B154" s="101" t="s">
        <v>1874</v>
      </c>
      <c r="C154" s="101" t="s">
        <v>3744</v>
      </c>
      <c r="D154" s="106"/>
      <c r="E154" s="103">
        <v>40000</v>
      </c>
      <c r="F154" s="118" t="s">
        <v>3745</v>
      </c>
      <c r="G154" s="77" t="s">
        <v>1154</v>
      </c>
      <c r="H154" s="101" t="s">
        <v>29</v>
      </c>
      <c r="I154" s="101"/>
    </row>
    <row r="155" spans="1:9" s="39" customFormat="1" ht="105.75" customHeight="1" x14ac:dyDescent="0.25">
      <c r="A155" s="48"/>
      <c r="B155" s="105" t="s">
        <v>3746</v>
      </c>
      <c r="C155" s="101" t="s">
        <v>3747</v>
      </c>
      <c r="D155" s="106"/>
      <c r="E155" s="103">
        <v>1200000</v>
      </c>
      <c r="F155" s="183" t="s">
        <v>3748</v>
      </c>
      <c r="G155" s="77" t="s">
        <v>1154</v>
      </c>
      <c r="H155" s="105" t="s">
        <v>528</v>
      </c>
      <c r="I155" s="101"/>
    </row>
    <row r="156" spans="1:9" s="39" customFormat="1" ht="72.75" customHeight="1" x14ac:dyDescent="0.25">
      <c r="A156" s="48"/>
      <c r="B156" s="101" t="s">
        <v>3749</v>
      </c>
      <c r="C156" s="101" t="s">
        <v>3750</v>
      </c>
      <c r="D156" s="101"/>
      <c r="E156" s="118">
        <v>25000</v>
      </c>
      <c r="F156" s="118" t="s">
        <v>388</v>
      </c>
      <c r="G156" s="77" t="s">
        <v>1154</v>
      </c>
      <c r="H156" s="105" t="s">
        <v>528</v>
      </c>
      <c r="I156" s="101"/>
    </row>
    <row r="157" spans="1:9" s="39" customFormat="1" ht="72.75" customHeight="1" x14ac:dyDescent="0.25">
      <c r="A157" s="48"/>
      <c r="B157" s="101" t="s">
        <v>1610</v>
      </c>
      <c r="C157" s="111" t="s">
        <v>3751</v>
      </c>
      <c r="D157" s="107"/>
      <c r="E157" s="112">
        <v>50</v>
      </c>
      <c r="F157" s="104" t="s">
        <v>3752</v>
      </c>
      <c r="G157" s="77" t="s">
        <v>1154</v>
      </c>
      <c r="H157" s="105" t="s">
        <v>528</v>
      </c>
      <c r="I157" s="101"/>
    </row>
    <row r="158" spans="1:9" s="39" customFormat="1" ht="72.75" customHeight="1" x14ac:dyDescent="0.25">
      <c r="A158" s="48"/>
      <c r="B158" s="105" t="s">
        <v>3753</v>
      </c>
      <c r="C158" s="111" t="s">
        <v>3754</v>
      </c>
      <c r="D158" s="106"/>
      <c r="E158" s="184">
        <v>40000</v>
      </c>
      <c r="F158" s="104" t="s">
        <v>3755</v>
      </c>
      <c r="G158" s="77" t="s">
        <v>1154</v>
      </c>
      <c r="H158" s="105" t="s">
        <v>15</v>
      </c>
      <c r="I158" s="101"/>
    </row>
    <row r="159" spans="1:9" s="39" customFormat="1" ht="72.75" customHeight="1" x14ac:dyDescent="0.25">
      <c r="A159" s="48"/>
      <c r="B159" s="105" t="s">
        <v>3756</v>
      </c>
      <c r="C159" s="101" t="s">
        <v>3757</v>
      </c>
      <c r="D159" s="106"/>
      <c r="E159" s="184">
        <v>60200</v>
      </c>
      <c r="F159" s="104" t="s">
        <v>3758</v>
      </c>
      <c r="G159" s="77" t="s">
        <v>1154</v>
      </c>
      <c r="H159" s="101" t="s">
        <v>15</v>
      </c>
      <c r="I159" s="101"/>
    </row>
    <row r="160" spans="1:9" s="39" customFormat="1" ht="79.5" customHeight="1" x14ac:dyDescent="0.25">
      <c r="A160" s="48"/>
      <c r="B160" s="105" t="s">
        <v>3759</v>
      </c>
      <c r="C160" s="111" t="s">
        <v>3760</v>
      </c>
      <c r="D160" s="106"/>
      <c r="E160" s="184">
        <v>40000</v>
      </c>
      <c r="F160" s="104" t="s">
        <v>3761</v>
      </c>
      <c r="G160" s="77" t="s">
        <v>1154</v>
      </c>
      <c r="H160" s="101" t="s">
        <v>191</v>
      </c>
      <c r="I160" s="101"/>
    </row>
    <row r="161" spans="1:11" s="39" customFormat="1" ht="80.25" customHeight="1" x14ac:dyDescent="0.25">
      <c r="A161" s="48"/>
      <c r="B161" s="105" t="s">
        <v>3756</v>
      </c>
      <c r="C161" s="111" t="s">
        <v>3762</v>
      </c>
      <c r="D161" s="106"/>
      <c r="E161" s="184">
        <v>3000</v>
      </c>
      <c r="F161" s="104" t="s">
        <v>3763</v>
      </c>
      <c r="G161" s="77" t="s">
        <v>1154</v>
      </c>
      <c r="H161" s="101" t="s">
        <v>191</v>
      </c>
      <c r="I161" s="101"/>
    </row>
    <row r="162" spans="1:11" s="39" customFormat="1" ht="72.75" customHeight="1" x14ac:dyDescent="0.25">
      <c r="A162" s="48"/>
      <c r="B162" s="105" t="s">
        <v>3764</v>
      </c>
      <c r="C162" s="111" t="s">
        <v>3765</v>
      </c>
      <c r="D162" s="106"/>
      <c r="E162" s="184">
        <v>100000</v>
      </c>
      <c r="F162" s="104" t="s">
        <v>3766</v>
      </c>
      <c r="G162" s="77" t="s">
        <v>1154</v>
      </c>
      <c r="H162" s="105" t="s">
        <v>187</v>
      </c>
      <c r="I162" s="101"/>
    </row>
    <row r="163" spans="1:11" s="39" customFormat="1" ht="72.75" customHeight="1" x14ac:dyDescent="0.25">
      <c r="A163" s="48"/>
      <c r="B163" s="105" t="s">
        <v>1637</v>
      </c>
      <c r="C163" s="101" t="s">
        <v>3767</v>
      </c>
      <c r="D163" s="101"/>
      <c r="E163" s="103">
        <v>200000</v>
      </c>
      <c r="F163" s="112" t="s">
        <v>1639</v>
      </c>
      <c r="G163" s="77" t="s">
        <v>1154</v>
      </c>
      <c r="H163" s="105" t="s">
        <v>528</v>
      </c>
      <c r="I163" s="101"/>
    </row>
    <row r="164" spans="1:11" s="39" customFormat="1" ht="72.75" customHeight="1" x14ac:dyDescent="0.25">
      <c r="A164" s="48"/>
      <c r="B164" s="105" t="s">
        <v>1683</v>
      </c>
      <c r="C164" s="101" t="s">
        <v>3768</v>
      </c>
      <c r="D164" s="106"/>
      <c r="E164" s="103">
        <v>210000</v>
      </c>
      <c r="F164" s="104" t="s">
        <v>3769</v>
      </c>
      <c r="G164" s="77" t="s">
        <v>1154</v>
      </c>
      <c r="H164" s="101" t="s">
        <v>29</v>
      </c>
      <c r="I164" s="101"/>
    </row>
    <row r="165" spans="1:11" s="39" customFormat="1" ht="72.75" customHeight="1" x14ac:dyDescent="0.25">
      <c r="A165" s="48"/>
      <c r="B165" s="114" t="s">
        <v>3770</v>
      </c>
      <c r="C165" s="101" t="s">
        <v>3771</v>
      </c>
      <c r="D165" s="102"/>
      <c r="E165" s="184">
        <v>100000</v>
      </c>
      <c r="F165" s="104" t="s">
        <v>3772</v>
      </c>
      <c r="G165" s="77" t="s">
        <v>1154</v>
      </c>
      <c r="H165" s="105" t="s">
        <v>1506</v>
      </c>
      <c r="I165" s="101"/>
    </row>
    <row r="166" spans="1:11" s="39" customFormat="1" ht="81" customHeight="1" x14ac:dyDescent="0.25">
      <c r="A166" s="48"/>
      <c r="B166" s="49" t="s">
        <v>1120</v>
      </c>
      <c r="C166" s="74" t="s">
        <v>3773</v>
      </c>
      <c r="D166" s="75"/>
      <c r="E166" s="76">
        <v>2330000</v>
      </c>
      <c r="F166" s="77" t="s">
        <v>3774</v>
      </c>
      <c r="G166" s="77" t="s">
        <v>1154</v>
      </c>
      <c r="H166" s="77" t="s">
        <v>29</v>
      </c>
      <c r="I166" s="78"/>
    </row>
    <row r="167" spans="1:11" s="39" customFormat="1" ht="150.75" customHeight="1" x14ac:dyDescent="0.25">
      <c r="A167" s="48"/>
      <c r="B167" s="129" t="s">
        <v>3649</v>
      </c>
      <c r="C167" s="77" t="s">
        <v>3775</v>
      </c>
      <c r="D167" s="185"/>
      <c r="E167" s="186">
        <v>208000</v>
      </c>
      <c r="F167" s="149" t="s">
        <v>3776</v>
      </c>
      <c r="G167" s="77" t="s">
        <v>1154</v>
      </c>
      <c r="H167" s="77" t="s">
        <v>29</v>
      </c>
      <c r="I167" s="78"/>
    </row>
    <row r="168" spans="1:11" s="187" customFormat="1" ht="88.5" customHeight="1" x14ac:dyDescent="0.25">
      <c r="B168" s="310" t="s">
        <v>30</v>
      </c>
      <c r="C168" s="310"/>
      <c r="D168" s="310"/>
      <c r="E168" s="188">
        <f>SUM(E5:E167)</f>
        <v>192597645</v>
      </c>
      <c r="F168" s="189" t="s">
        <v>3777</v>
      </c>
      <c r="G168" s="190"/>
      <c r="H168" s="190"/>
      <c r="I168" s="190"/>
      <c r="K168" s="191"/>
    </row>
  </sheetData>
  <mergeCells count="9">
    <mergeCell ref="B168:D168"/>
    <mergeCell ref="A1:I1"/>
    <mergeCell ref="J1:L1"/>
    <mergeCell ref="N1:O1"/>
    <mergeCell ref="A2:I2"/>
    <mergeCell ref="K2:M2"/>
    <mergeCell ref="O2:P2"/>
    <mergeCell ref="E3:F3"/>
    <mergeCell ref="E4:F4"/>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54</vt:i4>
      </vt:variant>
    </vt:vector>
  </HeadingPairs>
  <TitlesOfParts>
    <vt:vector size="54" baseType="lpstr">
      <vt:lpstr>придн</vt:lpstr>
      <vt:lpstr>придн б-т</vt:lpstr>
      <vt:lpstr>УЗШК</vt:lpstr>
      <vt:lpstr>УЗШК б-т</vt:lpstr>
      <vt:lpstr>Дон</vt:lpstr>
      <vt:lpstr>Дон б-т</vt:lpstr>
      <vt:lpstr>Львів</vt:lpstr>
      <vt:lpstr>Львів б-т</vt:lpstr>
      <vt:lpstr>Одес</vt:lpstr>
      <vt:lpstr>Одес б-т</vt:lpstr>
      <vt:lpstr>ПЗЗ</vt:lpstr>
      <vt:lpstr>ПЗЗ б-т</vt:lpstr>
      <vt:lpstr>Півд</vt:lpstr>
      <vt:lpstr>Півд б-т</vt:lpstr>
      <vt:lpstr>ДВРЗ</vt:lpstr>
      <vt:lpstr>ДВРЗ б-т</vt:lpstr>
      <vt:lpstr>РВК</vt:lpstr>
      <vt:lpstr>РВК б-т</vt:lpstr>
      <vt:lpstr>СВРЗ</vt:lpstr>
      <vt:lpstr>СВРЗ б-т</vt:lpstr>
      <vt:lpstr>ЦЗВ</vt:lpstr>
      <vt:lpstr>ЦЗВ б-т</vt:lpstr>
      <vt:lpstr>ЦН</vt:lpstr>
      <vt:lpstr>ЦН б-т</vt:lpstr>
      <vt:lpstr>ГІОЦ</vt:lpstr>
      <vt:lpstr>ГІОЦ б-т</vt:lpstr>
      <vt:lpstr>ДНДЦ</vt:lpstr>
      <vt:lpstr>ДНДЦ б-т</vt:lpstr>
      <vt:lpstr>ЄРЦ</vt:lpstr>
      <vt:lpstr>ЄРЦ б-т</vt:lpstr>
      <vt:lpstr>ЗТШ</vt:lpstr>
      <vt:lpstr>ЗТШ б-т</vt:lpstr>
      <vt:lpstr>магістр б-т</vt:lpstr>
      <vt:lpstr>ПВІЗТ</vt:lpstr>
      <vt:lpstr>ПВІЗТ б-т</vt:lpstr>
      <vt:lpstr>ПВРЗ б-т</vt:lpstr>
      <vt:lpstr>ПВРЗ</vt:lpstr>
      <vt:lpstr>ПКТБ ІТ</vt:lpstr>
      <vt:lpstr>ПКТБ ІТ б-т</vt:lpstr>
      <vt:lpstr>старо</vt:lpstr>
      <vt:lpstr>старок б-т</vt:lpstr>
      <vt:lpstr>транспр</vt:lpstr>
      <vt:lpstr>транпср б-т</vt:lpstr>
      <vt:lpstr>УПП</vt:lpstr>
      <vt:lpstr>УЦМКР</vt:lpstr>
      <vt:lpstr>УЦМКР б-т</vt:lpstr>
      <vt:lpstr>ЦТЛ б-т</vt:lpstr>
      <vt:lpstr>ЦТЛ</vt:lpstr>
      <vt:lpstr>ЦСС</vt:lpstr>
      <vt:lpstr>Енергозбут</vt:lpstr>
      <vt:lpstr>Ліски</vt:lpstr>
      <vt:lpstr>ліски б-т</vt:lpstr>
      <vt:lpstr>ЦУВС б-т</vt:lpstr>
      <vt:lpstr>ЦУВС</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Anna</dc:creator>
  <cp:lastModifiedBy>User</cp:lastModifiedBy>
  <dcterms:created xsi:type="dcterms:W3CDTF">2016-03-16T13:17:08Z</dcterms:created>
  <dcterms:modified xsi:type="dcterms:W3CDTF">2016-04-06T13:43:08Z</dcterms:modified>
</cp:coreProperties>
</file>